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13e\AC\Temp\"/>
    </mc:Choice>
  </mc:AlternateContent>
  <xr:revisionPtr revIDLastSave="0" documentId="8_{51757944-0483-46E6-8071-8578CF2E70CB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D142" i="1"/>
  <c r="D109" i="1"/>
  <c r="D9" i="1"/>
  <c r="B136" i="1"/>
  <c r="B130" i="1"/>
  <c r="B51" i="1"/>
  <c r="B86" i="1"/>
  <c r="B122" i="1"/>
  <c r="B16" i="1"/>
  <c r="B115" i="1"/>
  <c r="B94" i="1"/>
  <c r="B23" i="1"/>
  <c r="B45" i="1"/>
  <c r="B30" i="1"/>
  <c r="B80" i="1"/>
</calcChain>
</file>

<file path=xl/sharedStrings.xml><?xml version="1.0" encoding="utf-8"?>
<sst xmlns="http://schemas.openxmlformats.org/spreadsheetml/2006/main" count="184" uniqueCount="87">
  <si>
    <t>Sbírky 2021</t>
  </si>
  <si>
    <t>Organizace pořádající sbírku</t>
  </si>
  <si>
    <t>Počet pokladniček</t>
  </si>
  <si>
    <t>Datum počítání</t>
  </si>
  <si>
    <t>Částka v Kč</t>
  </si>
  <si>
    <t>Poznámka</t>
  </si>
  <si>
    <t>Městská charita</t>
  </si>
  <si>
    <t>75 kasiček</t>
  </si>
  <si>
    <t>Tříkrálová sbírka</t>
  </si>
  <si>
    <t>Diecézná charita</t>
  </si>
  <si>
    <t>7 kasiček</t>
  </si>
  <si>
    <t>celkem Tříkrálová sbírka</t>
  </si>
  <si>
    <t xml:space="preserve">Městská charita </t>
  </si>
  <si>
    <t>1 kasička</t>
  </si>
  <si>
    <t>2 kasičky</t>
  </si>
  <si>
    <t>celkem</t>
  </si>
  <si>
    <t>Rolnička</t>
  </si>
  <si>
    <t>44 kasiček</t>
  </si>
  <si>
    <t>celé ČB</t>
  </si>
  <si>
    <t>společnost KiK textil</t>
  </si>
  <si>
    <t>na prodejnách</t>
  </si>
  <si>
    <t>Společnost pro ranou péči o.s.</t>
  </si>
  <si>
    <t>5 kasiček</t>
  </si>
  <si>
    <t>Ronald McDonald House Charities</t>
  </si>
  <si>
    <t>Lannova tř., Strak., Igy</t>
  </si>
  <si>
    <t>9 kasiček</t>
  </si>
  <si>
    <t>Lannova tř,Strak, Igy</t>
  </si>
  <si>
    <t>"RAFAEL" první dočasný domov pro týrané psy</t>
  </si>
  <si>
    <t>4 kasičky</t>
  </si>
  <si>
    <t>Družba, Lidická</t>
  </si>
  <si>
    <t xml:space="preserve">Wortundtat všeobecná misijní společnost </t>
  </si>
  <si>
    <t>prodejny Deichmann</t>
  </si>
  <si>
    <t>prodejny Deichmann - Igy, Géčko</t>
  </si>
  <si>
    <t>centrum BAZALKA</t>
  </si>
  <si>
    <t>10 kasiček</t>
  </si>
  <si>
    <t xml:space="preserve">Více akcí </t>
  </si>
  <si>
    <t>Otužilci</t>
  </si>
  <si>
    <t>Plasma Place s.r.o.</t>
  </si>
  <si>
    <t>3 kasičky</t>
  </si>
  <si>
    <t>2 Kasičky</t>
  </si>
  <si>
    <t>Salesiánské středisko mládeže - dům dětí a mládeže</t>
  </si>
  <si>
    <t>ROSKA České Budějovice</t>
  </si>
  <si>
    <t>ARPIDA</t>
  </si>
  <si>
    <t>Světýlko o.p.s.</t>
  </si>
  <si>
    <t>prodejna Takko</t>
  </si>
  <si>
    <t>ADRA</t>
  </si>
  <si>
    <t>DialogCB, z.s.</t>
  </si>
  <si>
    <t>HAIMA České Budějovice</t>
  </si>
  <si>
    <t>Letecký den</t>
  </si>
  <si>
    <t>TEMPERI, o.p.s.</t>
  </si>
  <si>
    <t>Hospic sv. Jana N. Neumanna</t>
  </si>
  <si>
    <t>Nadační fond AVA</t>
  </si>
  <si>
    <t>SONS</t>
  </si>
  <si>
    <t>19 kasiček</t>
  </si>
  <si>
    <t>Černí psi</t>
  </si>
  <si>
    <t xml:space="preserve">Nadační fond Mathilda </t>
  </si>
  <si>
    <t>Slepečtí psi - Billa</t>
  </si>
  <si>
    <t xml:space="preserve">Nadace Jedličkova ústavu </t>
  </si>
  <si>
    <t>Unihobby, Lék. U tří lvů</t>
  </si>
  <si>
    <t>Autis Centrum, o.p.s.</t>
  </si>
  <si>
    <t>Autisté Jihu</t>
  </si>
  <si>
    <t>3 670,-</t>
  </si>
  <si>
    <t>Nadace Petry,Petra Petrlíkových</t>
  </si>
  <si>
    <t>akce 'Pusť Kačku'</t>
  </si>
  <si>
    <t>Fond ohrožených dětí</t>
  </si>
  <si>
    <t>Lékárna Šumava</t>
  </si>
  <si>
    <t xml:space="preserve">Nadace charty 77 </t>
  </si>
  <si>
    <t>Kinematograf b. Čadíků</t>
  </si>
  <si>
    <t>Potravinová banka Jč. kraje</t>
  </si>
  <si>
    <t>FOKUS České Budějovice</t>
  </si>
  <si>
    <t>PREVENT 99</t>
  </si>
  <si>
    <t>Nadace pro transpl. kost. dřeně</t>
  </si>
  <si>
    <t>Nadace rozvoje občanské spol.</t>
  </si>
  <si>
    <t>Běh s kuřetem</t>
  </si>
  <si>
    <t>Spolek SOS dětské vesničky</t>
  </si>
  <si>
    <t>12 kasiček</t>
  </si>
  <si>
    <t>Kaufland</t>
  </si>
  <si>
    <t>Ledax o.p.s.</t>
  </si>
  <si>
    <t>Celkem za rok 2021</t>
  </si>
  <si>
    <t>1 000 000 ,-</t>
  </si>
  <si>
    <t>Celkem za rok 2020</t>
  </si>
  <si>
    <t>1 423 588 ,-</t>
  </si>
  <si>
    <t>Celkem za rok 2019</t>
  </si>
  <si>
    <t>2 483 086 ,-</t>
  </si>
  <si>
    <t>Celkem za rok 2018</t>
  </si>
  <si>
    <t>1 837 610 ,-</t>
  </si>
  <si>
    <t>Celkem ke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</si>
</sst>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2" borderId="3" xfId="0" applyFill="1" applyBorder="1"/>
    <xf numFmtId="0" fontId="1" fillId="3" borderId="0" xfId="0" applyFont="1" applyFill="1" applyAlignment="1">
      <alignment horizontal="left"/>
    </xf>
    <xf numFmtId="0" fontId="0" fillId="3" borderId="0" xfId="0" applyFill="1"/>
    <xf numFmtId="3" fontId="0" fillId="3" borderId="0" xfId="0" applyNumberFormat="1" applyFill="1"/>
    <xf numFmtId="3" fontId="0" fillId="0" borderId="0" xfId="0" applyNumberFormat="1"/>
    <xf numFmtId="0" fontId="0" fillId="2" borderId="4" xfId="0" applyFill="1" applyBorder="1"/>
    <xf numFmtId="3" fontId="0" fillId="0" borderId="5" xfId="0" applyNumberFormat="1" applyBorder="1"/>
    <xf numFmtId="3" fontId="0" fillId="0" borderId="6" xfId="0" applyNumberFormat="1" applyBorder="1"/>
    <xf numFmtId="0" fontId="0" fillId="2" borderId="7" xfId="0" applyFill="1" applyBorder="1"/>
    <xf numFmtId="0" fontId="0" fillId="2" borderId="9" xfId="0" applyFill="1" applyBorder="1"/>
    <xf numFmtId="0" fontId="4" fillId="2" borderId="9" xfId="0" applyFont="1" applyFill="1" applyBorder="1"/>
    <xf numFmtId="3" fontId="1" fillId="2" borderId="3" xfId="0" applyNumberFormat="1" applyFont="1" applyFill="1" applyBorder="1"/>
    <xf numFmtId="0" fontId="4" fillId="0" borderId="0" xfId="0" applyFont="1"/>
    <xf numFmtId="0" fontId="4" fillId="3" borderId="5" xfId="0" applyFont="1" applyFill="1" applyBorder="1" applyAlignment="1">
      <alignment horizontal="left"/>
    </xf>
    <xf numFmtId="0" fontId="5" fillId="0" borderId="0" xfId="0" applyFont="1"/>
    <xf numFmtId="14" fontId="5" fillId="0" borderId="0" xfId="0" applyNumberFormat="1" applyFont="1"/>
    <xf numFmtId="3" fontId="5" fillId="0" borderId="0" xfId="0" applyNumberFormat="1" applyFont="1"/>
    <xf numFmtId="0" fontId="4" fillId="0" borderId="10" xfId="0" applyFont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0" fontId="4" fillId="3" borderId="13" xfId="0" applyFont="1" applyFill="1" applyBorder="1" applyAlignment="1">
      <alignment horizontal="center" wrapText="1"/>
    </xf>
    <xf numFmtId="0" fontId="4" fillId="0" borderId="16" xfId="0" applyFont="1" applyBorder="1"/>
    <xf numFmtId="0" fontId="4" fillId="3" borderId="1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0" fillId="0" borderId="17" xfId="0" applyBorder="1"/>
    <xf numFmtId="0" fontId="1" fillId="3" borderId="1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4" fillId="2" borderId="4" xfId="0" applyFont="1" applyFill="1" applyBorder="1"/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4" fillId="2" borderId="21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3" fontId="1" fillId="2" borderId="2" xfId="0" applyNumberFormat="1" applyFont="1" applyFill="1" applyBorder="1"/>
    <xf numFmtId="0" fontId="1" fillId="2" borderId="12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2" borderId="4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3" fontId="1" fillId="2" borderId="23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0" fontId="0" fillId="2" borderId="25" xfId="0" applyFill="1" applyBorder="1"/>
    <xf numFmtId="0" fontId="0" fillId="0" borderId="16" xfId="0" applyBorder="1"/>
    <xf numFmtId="0" fontId="1" fillId="3" borderId="9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" fillId="3" borderId="3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14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left"/>
    </xf>
    <xf numFmtId="0" fontId="1" fillId="2" borderId="18" xfId="0" applyFont="1" applyFill="1" applyBorder="1" applyAlignment="1">
      <alignment vertical="center"/>
    </xf>
    <xf numFmtId="0" fontId="4" fillId="3" borderId="0" xfId="0" applyFont="1" applyFill="1" applyAlignment="1">
      <alignment horizontal="left" wrapText="1"/>
    </xf>
    <xf numFmtId="14" fontId="4" fillId="3" borderId="0" xfId="0" applyNumberFormat="1" applyFont="1" applyFill="1" applyAlignment="1">
      <alignment horizontal="center" wrapText="1"/>
    </xf>
    <xf numFmtId="3" fontId="1" fillId="3" borderId="0" xfId="0" applyNumberFormat="1" applyFont="1" applyFill="1" applyAlignment="1">
      <alignment horizontal="right" wrapText="1"/>
    </xf>
    <xf numFmtId="14" fontId="0" fillId="3" borderId="0" xfId="0" applyNumberFormat="1" applyFill="1" applyAlignment="1">
      <alignment horizontal="center"/>
    </xf>
    <xf numFmtId="3" fontId="1" fillId="3" borderId="0" xfId="0" applyNumberFormat="1" applyFont="1" applyFill="1"/>
    <xf numFmtId="0" fontId="0" fillId="3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6" xfId="0" applyFill="1" applyBorder="1"/>
    <xf numFmtId="3" fontId="4" fillId="3" borderId="5" xfId="0" applyNumberFormat="1" applyFont="1" applyFill="1" applyBorder="1"/>
    <xf numFmtId="0" fontId="0" fillId="3" borderId="14" xfId="0" applyFill="1" applyBorder="1" applyAlignment="1">
      <alignment horizontal="center"/>
    </xf>
    <xf numFmtId="0" fontId="0" fillId="3" borderId="35" xfId="0" applyFill="1" applyBorder="1"/>
    <xf numFmtId="0" fontId="4" fillId="3" borderId="15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0" fillId="0" borderId="36" xfId="0" applyBorder="1"/>
    <xf numFmtId="0" fontId="0" fillId="0" borderId="7" xfId="0" applyBorder="1"/>
    <xf numFmtId="0" fontId="4" fillId="0" borderId="13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1" fillId="3" borderId="10" xfId="0" applyFont="1" applyFill="1" applyBorder="1" applyAlignment="1">
      <alignment horizontal="center" vertical="center" wrapText="1"/>
    </xf>
    <xf numFmtId="0" fontId="0" fillId="0" borderId="13" xfId="0" applyBorder="1"/>
    <xf numFmtId="0" fontId="1" fillId="3" borderId="3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 wrapText="1"/>
    </xf>
    <xf numFmtId="0" fontId="4" fillId="2" borderId="36" xfId="0" applyFont="1" applyFill="1" applyBorder="1"/>
    <xf numFmtId="14" fontId="0" fillId="2" borderId="36" xfId="0" applyNumberFormat="1" applyFill="1" applyBorder="1" applyAlignment="1">
      <alignment horizontal="center"/>
    </xf>
    <xf numFmtId="0" fontId="1" fillId="2" borderId="36" xfId="0" applyFont="1" applyFill="1" applyBorder="1" applyAlignment="1">
      <alignment horizontal="right"/>
    </xf>
    <xf numFmtId="0" fontId="4" fillId="2" borderId="6" xfId="0" applyFont="1" applyFill="1" applyBorder="1"/>
    <xf numFmtId="14" fontId="0" fillId="2" borderId="6" xfId="0" applyNumberForma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4" fillId="2" borderId="0" xfId="0" applyFont="1" applyFill="1" applyAlignment="1">
      <alignment horizontal="left" wrapText="1"/>
    </xf>
    <xf numFmtId="14" fontId="4" fillId="2" borderId="0" xfId="0" applyNumberFormat="1" applyFont="1" applyFill="1" applyAlignment="1">
      <alignment horizontal="center" wrapText="1"/>
    </xf>
    <xf numFmtId="3" fontId="1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3" fontId="1" fillId="2" borderId="23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left" wrapText="1"/>
    </xf>
    <xf numFmtId="14" fontId="4" fillId="2" borderId="33" xfId="0" applyNumberFormat="1" applyFont="1" applyFill="1" applyBorder="1" applyAlignment="1">
      <alignment horizontal="center" wrapText="1"/>
    </xf>
    <xf numFmtId="3" fontId="1" fillId="2" borderId="33" xfId="0" applyNumberFormat="1" applyFont="1" applyFill="1" applyBorder="1" applyAlignment="1">
      <alignment horizontal="right" wrapText="1"/>
    </xf>
    <xf numFmtId="0" fontId="4" fillId="2" borderId="34" xfId="0" applyFont="1" applyFill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0" fillId="2" borderId="0" xfId="0" applyFill="1"/>
    <xf numFmtId="0" fontId="1" fillId="0" borderId="52" xfId="0" applyFont="1" applyBorder="1" applyAlignment="1">
      <alignment horizontal="center"/>
    </xf>
    <xf numFmtId="0" fontId="1" fillId="2" borderId="39" xfId="0" applyFont="1" applyFill="1" applyBorder="1" applyAlignment="1">
      <alignment horizontal="left"/>
    </xf>
    <xf numFmtId="0" fontId="0" fillId="2" borderId="55" xfId="0" applyFill="1" applyBorder="1"/>
    <xf numFmtId="0" fontId="4" fillId="0" borderId="58" xfId="0" applyFont="1" applyBorder="1" applyAlignment="1">
      <alignment horizontal="left" vertical="center"/>
    </xf>
    <xf numFmtId="14" fontId="4" fillId="0" borderId="58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right" vertical="center"/>
    </xf>
    <xf numFmtId="0" fontId="1" fillId="0" borderId="58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14" fontId="4" fillId="2" borderId="27" xfId="0" applyNumberFormat="1" applyFont="1" applyFill="1" applyBorder="1" applyAlignment="1">
      <alignment horizontal="center" wrapText="1"/>
    </xf>
    <xf numFmtId="3" fontId="1" fillId="2" borderId="27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center" wrapText="1"/>
    </xf>
    <xf numFmtId="14" fontId="0" fillId="2" borderId="52" xfId="0" applyNumberFormat="1" applyFill="1" applyBorder="1" applyAlignment="1">
      <alignment horizontal="center"/>
    </xf>
    <xf numFmtId="3" fontId="1" fillId="2" borderId="52" xfId="0" applyNumberFormat="1" applyFont="1" applyFill="1" applyBorder="1"/>
    <xf numFmtId="0" fontId="0" fillId="2" borderId="52" xfId="0" applyFill="1" applyBorder="1"/>
    <xf numFmtId="0" fontId="0" fillId="2" borderId="52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4" fillId="2" borderId="52" xfId="0" applyFont="1" applyFill="1" applyBorder="1" applyAlignment="1">
      <alignment horizontal="left" wrapText="1"/>
    </xf>
    <xf numFmtId="14" fontId="4" fillId="2" borderId="52" xfId="0" applyNumberFormat="1" applyFont="1" applyFill="1" applyBorder="1" applyAlignment="1">
      <alignment horizontal="center" wrapText="1"/>
    </xf>
    <xf numFmtId="3" fontId="4" fillId="2" borderId="52" xfId="0" applyNumberFormat="1" applyFont="1" applyFill="1" applyBorder="1" applyAlignment="1">
      <alignment horizontal="right" wrapText="1"/>
    </xf>
    <xf numFmtId="0" fontId="4" fillId="2" borderId="52" xfId="0" applyFont="1" applyFill="1" applyBorder="1" applyAlignment="1">
      <alignment horizontal="center" wrapText="1"/>
    </xf>
    <xf numFmtId="0" fontId="0" fillId="2" borderId="32" xfId="0" applyFill="1" applyBorder="1"/>
    <xf numFmtId="14" fontId="0" fillId="2" borderId="33" xfId="0" applyNumberFormat="1" applyFill="1" applyBorder="1" applyAlignment="1">
      <alignment horizontal="center"/>
    </xf>
    <xf numFmtId="3" fontId="4" fillId="2" borderId="33" xfId="0" applyNumberFormat="1" applyFont="1" applyFill="1" applyBorder="1"/>
    <xf numFmtId="0" fontId="0" fillId="2" borderId="34" xfId="0" applyFill="1" applyBorder="1" applyAlignment="1">
      <alignment horizontal="center"/>
    </xf>
    <xf numFmtId="0" fontId="0" fillId="2" borderId="10" xfId="0" applyFill="1" applyBorder="1"/>
    <xf numFmtId="3" fontId="0" fillId="2" borderId="6" xfId="0" applyNumberFormat="1" applyFill="1" applyBorder="1"/>
    <xf numFmtId="0" fontId="0" fillId="2" borderId="22" xfId="0" applyFill="1" applyBorder="1"/>
    <xf numFmtId="14" fontId="0" fillId="2" borderId="8" xfId="0" applyNumberFormat="1" applyFill="1" applyBorder="1" applyAlignment="1">
      <alignment horizontal="center"/>
    </xf>
    <xf numFmtId="3" fontId="0" fillId="2" borderId="8" xfId="0" applyNumberFormat="1" applyFill="1" applyBorder="1"/>
    <xf numFmtId="0" fontId="4" fillId="2" borderId="10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/>
    <xf numFmtId="14" fontId="4" fillId="2" borderId="5" xfId="0" applyNumberFormat="1" applyFont="1" applyFill="1" applyBorder="1" applyAlignment="1">
      <alignment horizontal="center"/>
    </xf>
    <xf numFmtId="3" fontId="0" fillId="2" borderId="5" xfId="0" applyNumberFormat="1" applyFill="1" applyBorder="1"/>
    <xf numFmtId="0" fontId="4" fillId="2" borderId="14" xfId="0" applyFont="1" applyFill="1" applyBorder="1" applyAlignment="1">
      <alignment horizontal="center"/>
    </xf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right"/>
    </xf>
    <xf numFmtId="0" fontId="4" fillId="2" borderId="10" xfId="0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 wrapText="1"/>
    </xf>
    <xf numFmtId="0" fontId="4" fillId="2" borderId="22" xfId="0" applyFont="1" applyFill="1" applyBorder="1" applyAlignment="1">
      <alignment horizontal="left" wrapText="1"/>
    </xf>
    <xf numFmtId="14" fontId="4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/>
    </xf>
    <xf numFmtId="0" fontId="0" fillId="2" borderId="19" xfId="0" applyFill="1" applyBorder="1"/>
    <xf numFmtId="0" fontId="4" fillId="2" borderId="20" xfId="0" applyFont="1" applyFill="1" applyBorder="1"/>
    <xf numFmtId="0" fontId="0" fillId="2" borderId="20" xfId="0" applyFill="1" applyBorder="1"/>
    <xf numFmtId="0" fontId="0" fillId="2" borderId="57" xfId="0" applyFill="1" applyBorder="1"/>
    <xf numFmtId="14" fontId="0" fillId="2" borderId="27" xfId="0" applyNumberFormat="1" applyFill="1" applyBorder="1" applyAlignment="1">
      <alignment horizontal="center"/>
    </xf>
    <xf numFmtId="3" fontId="0" fillId="2" borderId="27" xfId="0" applyNumberFormat="1" applyFill="1" applyBorder="1"/>
    <xf numFmtId="3" fontId="0" fillId="2" borderId="52" xfId="0" applyNumberFormat="1" applyFill="1" applyBorder="1"/>
    <xf numFmtId="0" fontId="4" fillId="2" borderId="19" xfId="0" applyFont="1" applyFill="1" applyBorder="1" applyAlignment="1">
      <alignment horizontal="left"/>
    </xf>
    <xf numFmtId="14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4" xfId="0" applyFill="1" applyBorder="1" applyAlignment="1">
      <alignment horizontal="center"/>
    </xf>
    <xf numFmtId="0" fontId="0" fillId="2" borderId="53" xfId="0" applyFill="1" applyBorder="1"/>
    <xf numFmtId="14" fontId="0" fillId="2" borderId="54" xfId="0" applyNumberFormat="1" applyFill="1" applyBorder="1" applyAlignment="1">
      <alignment horizontal="center"/>
    </xf>
    <xf numFmtId="3" fontId="0" fillId="2" borderId="54" xfId="0" applyNumberFormat="1" applyFill="1" applyBorder="1"/>
    <xf numFmtId="0" fontId="0" fillId="2" borderId="5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26" xfId="0" applyFont="1" applyFill="1" applyBorder="1"/>
    <xf numFmtId="0" fontId="0" fillId="2" borderId="28" xfId="0" applyFill="1" applyBorder="1" applyAlignment="1">
      <alignment horizontal="center"/>
    </xf>
    <xf numFmtId="0" fontId="0" fillId="0" borderId="60" xfId="0" applyBorder="1" applyAlignment="1">
      <alignment horizontal="center"/>
    </xf>
    <xf numFmtId="14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>
      <alignment horizontal="right"/>
    </xf>
    <xf numFmtId="0" fontId="4" fillId="2" borderId="55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left"/>
    </xf>
    <xf numFmtId="14" fontId="4" fillId="2" borderId="52" xfId="0" applyNumberFormat="1" applyFont="1" applyFill="1" applyBorder="1" applyAlignment="1">
      <alignment horizontal="center"/>
    </xf>
    <xf numFmtId="0" fontId="4" fillId="2" borderId="56" xfId="0" applyFont="1" applyFill="1" applyBorder="1" applyAlignment="1">
      <alignment horizontal="left"/>
    </xf>
    <xf numFmtId="14" fontId="4" fillId="2" borderId="62" xfId="0" applyNumberFormat="1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0" fillId="2" borderId="64" xfId="0" applyFill="1" applyBorder="1"/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right"/>
    </xf>
    <xf numFmtId="3" fontId="1" fillId="2" borderId="23" xfId="0" applyNumberFormat="1" applyFont="1" applyFill="1" applyBorder="1" applyAlignment="1">
      <alignment horizontal="right"/>
    </xf>
    <xf numFmtId="3" fontId="1" fillId="2" borderId="40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2" borderId="23" xfId="0" applyFont="1" applyFill="1" applyBorder="1" applyAlignment="1">
      <alignment horizontal="right"/>
    </xf>
    <xf numFmtId="0" fontId="1" fillId="2" borderId="40" xfId="0" applyFont="1" applyFill="1" applyBorder="1" applyAlignment="1">
      <alignment horizontal="right"/>
    </xf>
    <xf numFmtId="0" fontId="1" fillId="3" borderId="4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/>
    </xf>
    <xf numFmtId="3" fontId="1" fillId="2" borderId="51" xfId="0" applyNumberFormat="1" applyFont="1" applyFill="1" applyBorder="1" applyAlignment="1">
      <alignment horizontal="right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3" fontId="4" fillId="3" borderId="47" xfId="0" applyNumberFormat="1" applyFont="1" applyFill="1" applyBorder="1" applyAlignment="1">
      <alignment horizontal="center"/>
    </xf>
    <xf numFmtId="3" fontId="4" fillId="3" borderId="42" xfId="0" applyNumberFormat="1" applyFont="1" applyFill="1" applyBorder="1" applyAlignment="1">
      <alignment horizontal="center"/>
    </xf>
    <xf numFmtId="3" fontId="4" fillId="3" borderId="17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40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1" fillId="0" borderId="41" xfId="0" applyFont="1" applyBorder="1" applyAlignment="1">
      <alignment horizontal="center" wrapText="1"/>
    </xf>
    <xf numFmtId="0" fontId="4" fillId="3" borderId="42" xfId="0" applyFont="1" applyFill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6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3" fontId="1" fillId="2" borderId="56" xfId="0" applyNumberFormat="1" applyFont="1" applyFill="1" applyBorder="1" applyAlignment="1">
      <alignment horizontal="right"/>
    </xf>
    <xf numFmtId="3" fontId="1" fillId="2" borderId="53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1"/>
  <sheetViews>
    <sheetView tabSelected="1" topLeftCell="A180" workbookViewId="0">
      <selection activeCell="D197" sqref="D197"/>
    </sheetView>
  </sheetViews>
  <sheetFormatPr defaultRowHeight="12.75"/>
  <cols>
    <col min="1" max="1" width="31.7109375" style="3" customWidth="1"/>
    <col min="2" max="2" width="20.28515625" customWidth="1"/>
    <col min="3" max="3" width="13.7109375" customWidth="1"/>
    <col min="4" max="4" width="12" customWidth="1"/>
    <col min="5" max="5" width="22.140625" customWidth="1"/>
  </cols>
  <sheetData>
    <row r="1" spans="1:8">
      <c r="A1" s="288" t="s">
        <v>0</v>
      </c>
      <c r="B1" s="289"/>
      <c r="C1" s="289"/>
      <c r="D1" s="289"/>
      <c r="E1" s="290"/>
    </row>
    <row r="2" spans="1:8" ht="11.25" customHeight="1" thickBot="1">
      <c r="A2" s="291"/>
      <c r="B2" s="292"/>
      <c r="C2" s="292"/>
      <c r="D2" s="292"/>
      <c r="E2" s="293"/>
    </row>
    <row r="3" spans="1:8" ht="4.5" customHeight="1" thickBot="1">
      <c r="A3" s="294"/>
      <c r="B3" s="294"/>
      <c r="C3" s="294"/>
      <c r="D3" s="294"/>
      <c r="E3" s="294"/>
    </row>
    <row r="4" spans="1:8" ht="22.5" customHeight="1" thickBot="1">
      <c r="A4" s="46" t="s">
        <v>1</v>
      </c>
      <c r="B4" s="47" t="s">
        <v>2</v>
      </c>
      <c r="C4" s="2" t="s">
        <v>3</v>
      </c>
      <c r="D4" s="48" t="s">
        <v>4</v>
      </c>
      <c r="E4" s="1" t="s">
        <v>5</v>
      </c>
    </row>
    <row r="5" spans="1:8" ht="10.5" customHeight="1" thickBot="1">
      <c r="A5" s="232"/>
      <c r="B5" s="232"/>
      <c r="C5" s="232"/>
      <c r="D5" s="232"/>
      <c r="E5" s="232"/>
    </row>
    <row r="6" spans="1:8" ht="13.5" thickBot="1">
      <c r="A6" s="43" t="s">
        <v>6</v>
      </c>
      <c r="B6" s="169" t="s">
        <v>7</v>
      </c>
      <c r="C6" s="119">
        <v>44224</v>
      </c>
      <c r="D6" s="165">
        <v>75796</v>
      </c>
      <c r="E6" s="204" t="s">
        <v>8</v>
      </c>
    </row>
    <row r="7" spans="1:8" ht="13.5" thickBot="1">
      <c r="A7" s="43" t="s">
        <v>9</v>
      </c>
      <c r="B7" s="206" t="s">
        <v>10</v>
      </c>
      <c r="C7" s="189">
        <v>44221</v>
      </c>
      <c r="D7" s="190">
        <v>9297</v>
      </c>
      <c r="E7" s="207" t="s">
        <v>8</v>
      </c>
    </row>
    <row r="8" spans="1:8" ht="13.5" thickBot="1">
      <c r="A8" s="44"/>
      <c r="B8" s="301"/>
      <c r="C8" s="302"/>
      <c r="D8" s="302"/>
      <c r="E8" s="303"/>
    </row>
    <row r="9" spans="1:8" ht="13.5" thickBot="1">
      <c r="A9" s="23" t="s">
        <v>11</v>
      </c>
      <c r="B9" s="22"/>
      <c r="C9" s="4"/>
      <c r="D9" s="15">
        <f>SUM(D6:D7)</f>
        <v>85093</v>
      </c>
      <c r="E9" s="12"/>
      <c r="H9" s="8"/>
    </row>
    <row r="10" spans="1:8" ht="13.5" thickBot="1">
      <c r="A10" s="238"/>
      <c r="B10" s="238"/>
      <c r="C10" s="238"/>
      <c r="D10" s="238"/>
      <c r="E10" s="238"/>
    </row>
    <row r="11" spans="1:8">
      <c r="A11" s="218" t="s">
        <v>12</v>
      </c>
      <c r="B11" s="205" t="s">
        <v>13</v>
      </c>
      <c r="C11" s="193">
        <v>44441</v>
      </c>
      <c r="D11" s="194">
        <v>10937</v>
      </c>
      <c r="E11" s="29"/>
    </row>
    <row r="12" spans="1:8">
      <c r="A12" s="219"/>
      <c r="B12" s="83" t="s">
        <v>13</v>
      </c>
      <c r="C12" s="84"/>
      <c r="D12" s="85"/>
      <c r="E12" s="55"/>
    </row>
    <row r="13" spans="1:8">
      <c r="A13" s="219"/>
      <c r="B13" s="83" t="s">
        <v>13</v>
      </c>
      <c r="C13" s="84"/>
      <c r="D13" s="85"/>
      <c r="E13" s="55"/>
    </row>
    <row r="14" spans="1:8">
      <c r="A14" s="219"/>
      <c r="B14" s="50" t="s">
        <v>14</v>
      </c>
      <c r="C14" s="35"/>
      <c r="D14" s="36"/>
      <c r="E14" s="27"/>
    </row>
    <row r="15" spans="1:8" ht="13.5" thickBot="1">
      <c r="A15" s="220"/>
      <c r="B15" s="229"/>
      <c r="C15" s="230"/>
      <c r="D15" s="230"/>
      <c r="E15" s="231"/>
    </row>
    <row r="16" spans="1:8" ht="13.5" thickBot="1">
      <c r="A16" s="88" t="s">
        <v>15</v>
      </c>
      <c r="B16" s="224">
        <f>SUM(D11:D15)</f>
        <v>10937</v>
      </c>
      <c r="C16" s="225"/>
      <c r="D16" s="226"/>
      <c r="E16" s="51"/>
    </row>
    <row r="17" spans="1:5" ht="13.5" thickBot="1">
      <c r="A17" s="294"/>
      <c r="B17" s="294"/>
      <c r="C17" s="294"/>
      <c r="D17" s="294"/>
      <c r="E17" s="294"/>
    </row>
    <row r="18" spans="1:5" ht="13.5" thickBot="1">
      <c r="A18" s="42" t="s">
        <v>16</v>
      </c>
      <c r="B18" s="9" t="s">
        <v>17</v>
      </c>
      <c r="C18" s="32"/>
      <c r="D18" s="52"/>
      <c r="E18" s="30" t="s">
        <v>18</v>
      </c>
    </row>
    <row r="19" spans="1:5" ht="13.5" thickBot="1">
      <c r="A19" s="236"/>
      <c r="B19" s="236"/>
      <c r="C19" s="236"/>
      <c r="D19" s="236"/>
      <c r="E19" s="236"/>
    </row>
    <row r="20" spans="1:5">
      <c r="A20" s="218" t="s">
        <v>19</v>
      </c>
      <c r="B20" s="185" t="s">
        <v>13</v>
      </c>
      <c r="C20" s="119">
        <v>44363</v>
      </c>
      <c r="D20" s="165">
        <v>1375</v>
      </c>
      <c r="E20" s="204" t="s">
        <v>20</v>
      </c>
    </row>
    <row r="21" spans="1:5">
      <c r="A21" s="219"/>
      <c r="B21" s="41"/>
      <c r="C21" s="33"/>
      <c r="D21" s="10"/>
      <c r="E21" s="27"/>
    </row>
    <row r="22" spans="1:5" ht="13.5" thickBot="1">
      <c r="A22" s="220"/>
      <c r="B22" s="230"/>
      <c r="C22" s="230"/>
      <c r="D22" s="230"/>
      <c r="E22" s="231"/>
    </row>
    <row r="23" spans="1:5" ht="13.5" thickBot="1">
      <c r="A23" s="23" t="s">
        <v>15</v>
      </c>
      <c r="B23" s="225">
        <f>SUM(D20:D21)</f>
        <v>1375</v>
      </c>
      <c r="C23" s="225"/>
      <c r="D23" s="226"/>
      <c r="E23" s="12"/>
    </row>
    <row r="24" spans="1:5" ht="13.5" thickBot="1">
      <c r="A24" s="5"/>
      <c r="B24" s="6"/>
      <c r="C24" s="6"/>
      <c r="D24" s="7"/>
      <c r="E24" s="6"/>
    </row>
    <row r="25" spans="1:5">
      <c r="A25" s="218" t="s">
        <v>21</v>
      </c>
      <c r="B25" s="185" t="s">
        <v>14</v>
      </c>
      <c r="C25" s="119">
        <v>44294</v>
      </c>
      <c r="D25" s="165">
        <v>11369</v>
      </c>
      <c r="E25" s="24"/>
    </row>
    <row r="26" spans="1:5">
      <c r="A26" s="219"/>
      <c r="B26" s="187" t="s">
        <v>22</v>
      </c>
      <c r="C26" s="167">
        <v>44361</v>
      </c>
      <c r="D26" s="168">
        <v>15275</v>
      </c>
      <c r="E26" s="28"/>
    </row>
    <row r="27" spans="1:5">
      <c r="A27" s="219"/>
      <c r="B27" s="187" t="s">
        <v>14</v>
      </c>
      <c r="C27" s="167">
        <v>44453</v>
      </c>
      <c r="D27" s="168">
        <v>6126</v>
      </c>
      <c r="E27" s="28"/>
    </row>
    <row r="28" spans="1:5">
      <c r="A28" s="219"/>
      <c r="B28" s="187" t="s">
        <v>22</v>
      </c>
      <c r="C28" s="167">
        <v>44538</v>
      </c>
      <c r="D28" s="168">
        <v>25316</v>
      </c>
      <c r="E28" s="208"/>
    </row>
    <row r="29" spans="1:5">
      <c r="A29" s="220"/>
      <c r="B29" s="242"/>
      <c r="C29" s="242"/>
      <c r="D29" s="242"/>
      <c r="E29" s="243"/>
    </row>
    <row r="30" spans="1:5">
      <c r="A30" s="141" t="s">
        <v>15</v>
      </c>
      <c r="B30" s="310">
        <f>SUM(D25:D29)</f>
        <v>58086</v>
      </c>
      <c r="C30" s="310"/>
      <c r="D30" s="311"/>
      <c r="E30" s="142"/>
    </row>
    <row r="31" spans="1:5">
      <c r="A31" s="300"/>
      <c r="B31" s="300"/>
      <c r="C31" s="300"/>
      <c r="D31" s="300"/>
      <c r="E31" s="300"/>
    </row>
    <row r="32" spans="1:5">
      <c r="A32" s="140"/>
      <c r="B32" s="140"/>
      <c r="C32" s="140"/>
      <c r="D32" s="140"/>
      <c r="E32" s="140"/>
    </row>
    <row r="33" spans="1:5">
      <c r="A33" s="140"/>
      <c r="B33" s="140"/>
      <c r="C33" s="140"/>
      <c r="D33" s="140"/>
      <c r="E33" s="140"/>
    </row>
    <row r="34" spans="1:5">
      <c r="A34" s="140"/>
      <c r="B34" s="140"/>
      <c r="C34" s="140"/>
      <c r="D34" s="140"/>
      <c r="E34" s="140"/>
    </row>
    <row r="35" spans="1:5">
      <c r="A35" s="140"/>
      <c r="B35" s="140"/>
      <c r="C35" s="140"/>
      <c r="D35" s="140"/>
      <c r="E35" s="140"/>
    </row>
    <row r="36" spans="1:5">
      <c r="A36" s="140"/>
      <c r="B36" s="140"/>
      <c r="C36" s="140"/>
      <c r="D36" s="140"/>
      <c r="E36" s="140"/>
    </row>
    <row r="37" spans="1:5">
      <c r="A37" s="140"/>
      <c r="B37" s="140"/>
      <c r="C37" s="140"/>
      <c r="D37" s="140"/>
      <c r="E37" s="140"/>
    </row>
    <row r="38" spans="1:5">
      <c r="A38" s="219" t="s">
        <v>23</v>
      </c>
      <c r="B38" s="187" t="s">
        <v>10</v>
      </c>
      <c r="C38" s="167">
        <v>44340</v>
      </c>
      <c r="D38" s="168">
        <v>25312</v>
      </c>
      <c r="E38" s="197" t="s">
        <v>24</v>
      </c>
    </row>
    <row r="39" spans="1:5">
      <c r="A39" s="219"/>
      <c r="B39" s="198" t="s">
        <v>14</v>
      </c>
      <c r="C39" s="178"/>
      <c r="D39" s="175"/>
      <c r="E39" s="199" t="s">
        <v>24</v>
      </c>
    </row>
    <row r="40" spans="1:5">
      <c r="A40" s="219"/>
      <c r="B40" s="198" t="s">
        <v>14</v>
      </c>
      <c r="C40" s="178"/>
      <c r="D40" s="175"/>
      <c r="E40" s="199" t="s">
        <v>24</v>
      </c>
    </row>
    <row r="41" spans="1:5">
      <c r="A41" s="219"/>
      <c r="B41" s="198" t="s">
        <v>14</v>
      </c>
      <c r="C41" s="178"/>
      <c r="D41" s="175"/>
      <c r="E41" s="199" t="s">
        <v>24</v>
      </c>
    </row>
    <row r="42" spans="1:5">
      <c r="A42" s="219"/>
      <c r="B42" s="200" t="s">
        <v>14</v>
      </c>
      <c r="C42" s="201"/>
      <c r="D42" s="202"/>
      <c r="E42" s="203" t="s">
        <v>24</v>
      </c>
    </row>
    <row r="43" spans="1:5">
      <c r="A43" s="307"/>
      <c r="B43" s="153" t="s">
        <v>25</v>
      </c>
      <c r="C43" s="151">
        <v>44475</v>
      </c>
      <c r="D43" s="191">
        <v>42014</v>
      </c>
      <c r="E43" s="154" t="s">
        <v>26</v>
      </c>
    </row>
    <row r="44" spans="1:5">
      <c r="A44" s="308"/>
      <c r="B44" s="309"/>
      <c r="C44" s="309"/>
      <c r="D44" s="309"/>
      <c r="E44" s="309"/>
    </row>
    <row r="45" spans="1:5">
      <c r="A45" s="23" t="s">
        <v>15</v>
      </c>
      <c r="B45" s="233">
        <f>SUM(D38:D44)</f>
        <v>67326</v>
      </c>
      <c r="C45" s="233"/>
      <c r="D45" s="253"/>
      <c r="E45" s="63"/>
    </row>
    <row r="46" spans="1:5">
      <c r="A46" s="137"/>
      <c r="B46" s="138"/>
      <c r="C46" s="138"/>
      <c r="D46" s="138"/>
      <c r="E46" s="139"/>
    </row>
    <row r="47" spans="1:5">
      <c r="A47" s="5"/>
      <c r="B47" s="6"/>
      <c r="C47" s="6"/>
      <c r="D47" s="7"/>
      <c r="E47" s="6"/>
    </row>
    <row r="48" spans="1:5">
      <c r="A48" s="297" t="s">
        <v>27</v>
      </c>
      <c r="B48" s="169" t="s">
        <v>28</v>
      </c>
      <c r="C48" s="119">
        <v>44215</v>
      </c>
      <c r="D48" s="165">
        <v>14836</v>
      </c>
      <c r="E48" s="170" t="s">
        <v>29</v>
      </c>
    </row>
    <row r="49" spans="1:5">
      <c r="A49" s="298"/>
      <c r="B49" s="173"/>
      <c r="C49" s="178"/>
      <c r="D49" s="175"/>
      <c r="E49" s="176" t="s">
        <v>29</v>
      </c>
    </row>
    <row r="50" spans="1:5" ht="13.5" thickBot="1">
      <c r="A50" s="299"/>
      <c r="B50" s="229"/>
      <c r="C50" s="230"/>
      <c r="D50" s="230"/>
      <c r="E50" s="231"/>
    </row>
    <row r="51" spans="1:5" ht="13.5" thickBot="1">
      <c r="A51" s="87" t="s">
        <v>15</v>
      </c>
      <c r="B51" s="224">
        <f>SUM(D48:D49)</f>
        <v>14836</v>
      </c>
      <c r="C51" s="225"/>
      <c r="D51" s="226"/>
      <c r="E51" s="12"/>
    </row>
    <row r="52" spans="1:5">
      <c r="A52" s="238"/>
      <c r="B52" s="238"/>
      <c r="C52" s="238"/>
      <c r="D52" s="238"/>
      <c r="E52" s="238"/>
    </row>
    <row r="53" spans="1:5">
      <c r="A53" s="266" t="s">
        <v>30</v>
      </c>
      <c r="B53" s="192" t="s">
        <v>14</v>
      </c>
      <c r="C53" s="193"/>
      <c r="D53" s="194"/>
      <c r="E53" s="170" t="s">
        <v>31</v>
      </c>
    </row>
    <row r="54" spans="1:5">
      <c r="A54" s="267"/>
      <c r="B54" s="195" t="s">
        <v>14</v>
      </c>
      <c r="C54" s="174"/>
      <c r="D54" s="196"/>
      <c r="E54" s="176" t="s">
        <v>31</v>
      </c>
    </row>
    <row r="55" spans="1:5">
      <c r="A55" s="267"/>
      <c r="B55" s="195" t="s">
        <v>14</v>
      </c>
      <c r="C55" s="209"/>
      <c r="D55" s="210"/>
      <c r="E55" s="211" t="s">
        <v>31</v>
      </c>
    </row>
    <row r="56" spans="1:5">
      <c r="A56" s="267"/>
      <c r="B56" s="214" t="s">
        <v>14</v>
      </c>
      <c r="C56" s="215"/>
      <c r="D56" s="216" t="s">
        <v>31</v>
      </c>
      <c r="E56" s="217"/>
    </row>
    <row r="57" spans="1:5">
      <c r="A57" s="298"/>
      <c r="B57" s="212" t="s">
        <v>14</v>
      </c>
      <c r="C57" s="213">
        <v>44546</v>
      </c>
      <c r="D57" s="210">
        <v>2753</v>
      </c>
      <c r="E57" s="153" t="s">
        <v>32</v>
      </c>
    </row>
    <row r="58" spans="1:5">
      <c r="A58" s="298"/>
      <c r="B58" s="212"/>
      <c r="C58" s="213"/>
      <c r="D58" s="165"/>
      <c r="E58" s="153"/>
    </row>
    <row r="59" spans="1:5">
      <c r="A59" s="268"/>
      <c r="B59" s="295"/>
      <c r="C59" s="295"/>
      <c r="D59" s="295"/>
      <c r="E59" s="296"/>
    </row>
    <row r="60" spans="1:5" ht="12.75" customHeight="1" thickBot="1">
      <c r="A60" s="23" t="s">
        <v>15</v>
      </c>
      <c r="B60" s="225">
        <f>D57+D58</f>
        <v>2753</v>
      </c>
      <c r="C60" s="225"/>
      <c r="D60" s="226"/>
      <c r="E60" s="12"/>
    </row>
    <row r="61" spans="1:5">
      <c r="A61" s="239"/>
      <c r="B61" s="239"/>
      <c r="C61" s="239"/>
      <c r="D61" s="239"/>
      <c r="E61" s="239"/>
    </row>
    <row r="62" spans="1:5">
      <c r="A62" s="218" t="s">
        <v>33</v>
      </c>
      <c r="B62" s="185" t="s">
        <v>34</v>
      </c>
      <c r="C62" s="119">
        <v>44204</v>
      </c>
      <c r="D62" s="165">
        <v>28484</v>
      </c>
      <c r="E62" s="24" t="s">
        <v>35</v>
      </c>
    </row>
    <row r="63" spans="1:5">
      <c r="A63" s="219"/>
      <c r="B63" s="186" t="s">
        <v>14</v>
      </c>
      <c r="C63" s="167">
        <v>44223</v>
      </c>
      <c r="D63" s="168">
        <v>4287</v>
      </c>
      <c r="E63" s="28"/>
    </row>
    <row r="64" spans="1:5">
      <c r="A64" s="219"/>
      <c r="B64" s="187" t="s">
        <v>13</v>
      </c>
      <c r="C64" s="167">
        <v>44277</v>
      </c>
      <c r="D64" s="168">
        <v>2625</v>
      </c>
      <c r="E64" s="28" t="s">
        <v>36</v>
      </c>
    </row>
    <row r="65" spans="1:9">
      <c r="A65" s="219"/>
      <c r="B65" s="187" t="s">
        <v>13</v>
      </c>
      <c r="C65" s="167">
        <v>44293</v>
      </c>
      <c r="D65" s="168">
        <v>16000</v>
      </c>
      <c r="E65" s="28" t="s">
        <v>37</v>
      </c>
    </row>
    <row r="66" spans="1:9">
      <c r="A66" s="219"/>
      <c r="B66" s="187" t="s">
        <v>28</v>
      </c>
      <c r="C66" s="167">
        <v>44342</v>
      </c>
      <c r="D66" s="168">
        <v>17676</v>
      </c>
      <c r="E66" s="28"/>
    </row>
    <row r="67" spans="1:9">
      <c r="A67" s="219"/>
      <c r="B67" s="187" t="s">
        <v>14</v>
      </c>
      <c r="C67" s="167">
        <v>44362</v>
      </c>
      <c r="D67" s="168">
        <v>38055</v>
      </c>
      <c r="E67" s="28"/>
    </row>
    <row r="68" spans="1:9">
      <c r="A68" s="219"/>
      <c r="B68" s="187" t="s">
        <v>38</v>
      </c>
      <c r="C68" s="167">
        <v>44376</v>
      </c>
      <c r="D68" s="168">
        <v>17935</v>
      </c>
      <c r="E68" s="28"/>
    </row>
    <row r="69" spans="1:9">
      <c r="A69" s="219"/>
      <c r="B69" s="187" t="s">
        <v>38</v>
      </c>
      <c r="C69" s="167">
        <v>44415</v>
      </c>
      <c r="D69" s="168">
        <v>16610</v>
      </c>
      <c r="E69" s="28"/>
    </row>
    <row r="70" spans="1:9">
      <c r="A70" s="219"/>
      <c r="B70" s="187" t="s">
        <v>13</v>
      </c>
      <c r="C70" s="167">
        <v>44446</v>
      </c>
      <c r="D70" s="168">
        <v>15290</v>
      </c>
      <c r="E70" s="28"/>
    </row>
    <row r="71" spans="1:9">
      <c r="A71" s="219"/>
      <c r="B71" s="188" t="s">
        <v>14</v>
      </c>
      <c r="C71" s="189">
        <v>44452</v>
      </c>
      <c r="D71" s="190">
        <v>6952</v>
      </c>
      <c r="E71" s="68"/>
    </row>
    <row r="72" spans="1:9">
      <c r="A72" s="307"/>
      <c r="B72" s="153" t="s">
        <v>39</v>
      </c>
      <c r="C72" s="151">
        <v>44466</v>
      </c>
      <c r="D72" s="191">
        <v>104103</v>
      </c>
      <c r="E72" s="136"/>
    </row>
    <row r="73" spans="1:9">
      <c r="A73" s="307"/>
      <c r="B73" s="153" t="s">
        <v>13</v>
      </c>
      <c r="C73" s="151">
        <v>44468</v>
      </c>
      <c r="D73" s="191">
        <v>10234</v>
      </c>
      <c r="E73" s="136"/>
    </row>
    <row r="74" spans="1:9">
      <c r="A74" s="307"/>
      <c r="B74" s="153" t="s">
        <v>13</v>
      </c>
      <c r="C74" s="151">
        <v>44487</v>
      </c>
      <c r="D74" s="191">
        <v>6513</v>
      </c>
      <c r="E74" s="136"/>
    </row>
    <row r="75" spans="1:9">
      <c r="A75" s="307"/>
      <c r="B75" s="153" t="s">
        <v>13</v>
      </c>
      <c r="C75" s="151">
        <v>44494</v>
      </c>
      <c r="D75" s="191">
        <v>2773</v>
      </c>
      <c r="E75" s="136"/>
    </row>
    <row r="76" spans="1:9">
      <c r="A76" s="307"/>
      <c r="B76" s="153" t="s">
        <v>13</v>
      </c>
      <c r="C76" s="151">
        <v>44494</v>
      </c>
      <c r="D76" s="191">
        <v>4817</v>
      </c>
      <c r="E76" s="136"/>
    </row>
    <row r="77" spans="1:9">
      <c r="A77" s="307"/>
      <c r="B77" s="153" t="s">
        <v>13</v>
      </c>
      <c r="C77" s="151">
        <v>44537</v>
      </c>
      <c r="D77" s="191">
        <v>12390</v>
      </c>
      <c r="E77" s="136"/>
    </row>
    <row r="78" spans="1:9">
      <c r="A78" s="307"/>
      <c r="B78" s="153"/>
      <c r="C78" s="151"/>
      <c r="D78" s="191"/>
      <c r="E78" s="136"/>
    </row>
    <row r="79" spans="1:9">
      <c r="A79" s="308"/>
      <c r="B79" s="143"/>
      <c r="C79" s="144"/>
      <c r="D79" s="145"/>
      <c r="E79" s="146"/>
      <c r="F79" s="240"/>
      <c r="G79" s="240"/>
      <c r="H79" s="240"/>
      <c r="I79" s="240"/>
    </row>
    <row r="80" spans="1:9">
      <c r="A80" s="23" t="s">
        <v>15</v>
      </c>
      <c r="B80" s="233">
        <f>SUM(D62:D79)</f>
        <v>304744</v>
      </c>
      <c r="C80" s="233"/>
      <c r="D80" s="253"/>
      <c r="E80" s="63"/>
    </row>
    <row r="81" spans="1:7">
      <c r="A81" s="238"/>
      <c r="B81" s="238"/>
      <c r="C81" s="238"/>
      <c r="D81" s="238"/>
      <c r="E81" s="238"/>
    </row>
    <row r="82" spans="1:7" ht="13.5" thickBot="1">
      <c r="A82" s="236"/>
      <c r="B82" s="236"/>
      <c r="C82" s="236"/>
      <c r="D82" s="236"/>
      <c r="E82" s="236"/>
    </row>
    <row r="83" spans="1:7">
      <c r="A83" s="297" t="s">
        <v>40</v>
      </c>
      <c r="B83" s="21"/>
      <c r="C83" s="31"/>
      <c r="D83" s="11"/>
      <c r="E83" s="29"/>
    </row>
    <row r="84" spans="1:7">
      <c r="A84" s="298"/>
      <c r="B84" s="64"/>
      <c r="C84" s="33"/>
      <c r="D84" s="10"/>
      <c r="E84" s="26"/>
    </row>
    <row r="85" spans="1:7" ht="12.75" customHeight="1" thickBot="1">
      <c r="A85" s="299"/>
      <c r="B85" s="304"/>
      <c r="C85" s="305"/>
      <c r="D85" s="305"/>
      <c r="E85" s="306"/>
    </row>
    <row r="86" spans="1:7" ht="12.75" customHeight="1" thickBot="1">
      <c r="A86" s="53" t="s">
        <v>15</v>
      </c>
      <c r="B86" s="233">
        <f>SUM(D83:D84)</f>
        <v>0</v>
      </c>
      <c r="C86" s="234"/>
      <c r="D86" s="235"/>
      <c r="E86" s="63"/>
    </row>
    <row r="87" spans="1:7" ht="12.75" customHeight="1" thickBot="1">
      <c r="A87" s="237"/>
      <c r="B87" s="237"/>
      <c r="C87" s="237"/>
      <c r="D87" s="237"/>
      <c r="E87" s="237"/>
    </row>
    <row r="88" spans="1:7">
      <c r="A88" s="221" t="s">
        <v>41</v>
      </c>
      <c r="B88" s="180" t="s">
        <v>14</v>
      </c>
      <c r="C88" s="113">
        <v>44294</v>
      </c>
      <c r="D88" s="181">
        <v>15068</v>
      </c>
      <c r="E88" s="37"/>
    </row>
    <row r="89" spans="1:7">
      <c r="A89" s="222"/>
      <c r="B89" s="182" t="s">
        <v>38</v>
      </c>
      <c r="C89" s="183">
        <v>44351</v>
      </c>
      <c r="D89" s="184">
        <v>17031</v>
      </c>
      <c r="E89" s="100"/>
    </row>
    <row r="90" spans="1:7">
      <c r="A90" s="222"/>
      <c r="B90" s="182" t="s">
        <v>38</v>
      </c>
      <c r="C90" s="183">
        <v>44368</v>
      </c>
      <c r="D90" s="184">
        <v>10388</v>
      </c>
      <c r="E90" s="100"/>
    </row>
    <row r="91" spans="1:7">
      <c r="A91" s="222"/>
      <c r="B91" s="182" t="s">
        <v>14</v>
      </c>
      <c r="C91" s="183">
        <v>44536</v>
      </c>
      <c r="D91" s="184">
        <v>16208</v>
      </c>
      <c r="E91" s="100"/>
    </row>
    <row r="92" spans="1:7">
      <c r="A92" s="222"/>
      <c r="B92" s="38"/>
      <c r="C92" s="33"/>
      <c r="D92" s="10"/>
      <c r="E92" s="39"/>
      <c r="G92" s="16"/>
    </row>
    <row r="93" spans="1:7" ht="13.5" thickBot="1">
      <c r="A93" s="223"/>
      <c r="B93" s="229"/>
      <c r="C93" s="230"/>
      <c r="D93" s="230"/>
      <c r="E93" s="231"/>
      <c r="G93" s="16"/>
    </row>
    <row r="94" spans="1:7" ht="13.5" thickBot="1">
      <c r="A94" s="66" t="s">
        <v>15</v>
      </c>
      <c r="B94" s="224">
        <f>SUM(D88:D92)</f>
        <v>58695</v>
      </c>
      <c r="C94" s="225"/>
      <c r="D94" s="226"/>
      <c r="E94" s="40"/>
    </row>
    <row r="95" spans="1:7" ht="13.5" thickBot="1">
      <c r="A95" s="228"/>
      <c r="B95" s="228"/>
      <c r="C95" s="228"/>
      <c r="D95" s="228"/>
      <c r="E95" s="228"/>
    </row>
    <row r="96" spans="1:7">
      <c r="A96" s="254" t="s">
        <v>42</v>
      </c>
      <c r="B96" s="177" t="s">
        <v>13</v>
      </c>
      <c r="C96" s="178">
        <v>44202</v>
      </c>
      <c r="D96" s="175">
        <v>17435</v>
      </c>
      <c r="E96" s="121"/>
    </row>
    <row r="97" spans="1:5">
      <c r="A97" s="255"/>
      <c r="B97" s="177" t="s">
        <v>14</v>
      </c>
      <c r="C97" s="178">
        <v>44300</v>
      </c>
      <c r="D97" s="175">
        <v>16771</v>
      </c>
      <c r="E97" s="121"/>
    </row>
    <row r="98" spans="1:5">
      <c r="A98" s="255"/>
      <c r="B98" s="177" t="s">
        <v>13</v>
      </c>
      <c r="C98" s="178">
        <v>44371</v>
      </c>
      <c r="D98" s="175">
        <v>13877</v>
      </c>
      <c r="E98" s="121"/>
    </row>
    <row r="99" spans="1:5">
      <c r="A99" s="255"/>
      <c r="B99" s="177" t="s">
        <v>13</v>
      </c>
      <c r="C99" s="178">
        <v>44376</v>
      </c>
      <c r="D99" s="175">
        <v>13146</v>
      </c>
      <c r="E99" s="121"/>
    </row>
    <row r="100" spans="1:5">
      <c r="A100" s="255"/>
      <c r="B100" s="177" t="s">
        <v>14</v>
      </c>
      <c r="C100" s="178">
        <v>44378</v>
      </c>
      <c r="D100" s="175">
        <v>56597</v>
      </c>
      <c r="E100" s="121"/>
    </row>
    <row r="101" spans="1:5">
      <c r="A101" s="255"/>
      <c r="B101" s="177" t="s">
        <v>28</v>
      </c>
      <c r="C101" s="178">
        <v>44404</v>
      </c>
      <c r="D101" s="175">
        <v>25588</v>
      </c>
      <c r="E101" s="121"/>
    </row>
    <row r="102" spans="1:5">
      <c r="A102" s="255"/>
      <c r="B102" s="177" t="s">
        <v>28</v>
      </c>
      <c r="C102" s="178">
        <v>44425</v>
      </c>
      <c r="D102" s="175">
        <v>28769</v>
      </c>
      <c r="E102" s="121"/>
    </row>
    <row r="103" spans="1:5">
      <c r="A103" s="255"/>
      <c r="B103" s="177" t="s">
        <v>14</v>
      </c>
      <c r="C103" s="178">
        <v>44426</v>
      </c>
      <c r="D103" s="175">
        <v>16357</v>
      </c>
      <c r="E103" s="121"/>
    </row>
    <row r="104" spans="1:5">
      <c r="A104" s="255"/>
      <c r="B104" s="177" t="s">
        <v>38</v>
      </c>
      <c r="C104" s="178">
        <v>44432</v>
      </c>
      <c r="D104" s="175">
        <v>23042</v>
      </c>
      <c r="E104" s="121"/>
    </row>
    <row r="105" spans="1:5">
      <c r="A105" s="255"/>
      <c r="B105" s="177" t="s">
        <v>28</v>
      </c>
      <c r="C105" s="178">
        <v>44442</v>
      </c>
      <c r="D105" s="175">
        <v>24571</v>
      </c>
      <c r="E105" s="121"/>
    </row>
    <row r="106" spans="1:5">
      <c r="A106" s="255"/>
      <c r="B106" s="177" t="s">
        <v>14</v>
      </c>
      <c r="C106" s="178">
        <v>44461</v>
      </c>
      <c r="D106" s="175">
        <v>9334</v>
      </c>
      <c r="E106" s="121"/>
    </row>
    <row r="107" spans="1:5">
      <c r="A107" s="255"/>
      <c r="B107" s="177" t="s">
        <v>14</v>
      </c>
      <c r="C107" s="178">
        <v>44526</v>
      </c>
      <c r="D107" s="179">
        <v>14928</v>
      </c>
      <c r="E107" s="121"/>
    </row>
    <row r="108" spans="1:5" ht="13.5" thickBot="1">
      <c r="A108" s="256"/>
      <c r="B108" s="252"/>
      <c r="C108" s="252"/>
      <c r="D108" s="252"/>
      <c r="E108" s="252"/>
    </row>
    <row r="109" spans="1:5" ht="13.5" thickBot="1">
      <c r="A109" s="66" t="s">
        <v>15</v>
      </c>
      <c r="B109" s="62"/>
      <c r="C109" s="60"/>
      <c r="D109" s="126">
        <f>SUM(D96:D106)</f>
        <v>245487</v>
      </c>
      <c r="E109" s="61"/>
    </row>
    <row r="110" spans="1:5" ht="13.5" thickBot="1">
      <c r="A110" s="237"/>
      <c r="B110" s="237"/>
      <c r="C110" s="237"/>
      <c r="D110" s="237"/>
      <c r="E110" s="237"/>
    </row>
    <row r="111" spans="1:5" ht="12.75" customHeight="1">
      <c r="A111" s="221" t="s">
        <v>43</v>
      </c>
      <c r="B111" s="169" t="s">
        <v>38</v>
      </c>
      <c r="C111" s="119">
        <v>44229</v>
      </c>
      <c r="D111" s="165">
        <v>10541</v>
      </c>
      <c r="E111" s="170" t="s">
        <v>44</v>
      </c>
    </row>
    <row r="112" spans="1:5" ht="12.75" customHeight="1">
      <c r="A112" s="222"/>
      <c r="B112" s="171" t="s">
        <v>38</v>
      </c>
      <c r="C112" s="167">
        <v>44236</v>
      </c>
      <c r="D112" s="168">
        <v>12086</v>
      </c>
      <c r="E112" s="172" t="s">
        <v>44</v>
      </c>
    </row>
    <row r="113" spans="1:5">
      <c r="A113" s="222"/>
      <c r="B113" s="173" t="s">
        <v>38</v>
      </c>
      <c r="C113" s="174"/>
      <c r="D113" s="175"/>
      <c r="E113" s="176" t="s">
        <v>44</v>
      </c>
    </row>
    <row r="114" spans="1:5" ht="13.5" thickBot="1">
      <c r="A114" s="223"/>
      <c r="B114" s="229"/>
      <c r="C114" s="230"/>
      <c r="D114" s="230"/>
      <c r="E114" s="231"/>
    </row>
    <row r="115" spans="1:5" ht="13.5" thickBot="1">
      <c r="A115" s="66" t="s">
        <v>15</v>
      </c>
      <c r="B115" s="224">
        <f>SUM(D111:D114)</f>
        <v>22627</v>
      </c>
      <c r="C115" s="225"/>
      <c r="D115" s="225"/>
      <c r="E115" s="49"/>
    </row>
    <row r="116" spans="1:5" ht="13.5" thickBot="1">
      <c r="A116" s="232"/>
      <c r="B116" s="232"/>
      <c r="C116" s="232"/>
      <c r="D116" s="232"/>
      <c r="E116" s="232"/>
    </row>
    <row r="117" spans="1:5" ht="12.75" customHeight="1">
      <c r="A117" s="221" t="s">
        <v>45</v>
      </c>
      <c r="B117" s="164" t="s">
        <v>13</v>
      </c>
      <c r="C117" s="119">
        <v>44217</v>
      </c>
      <c r="D117" s="165">
        <v>2516</v>
      </c>
      <c r="E117" s="29"/>
    </row>
    <row r="118" spans="1:5" ht="12.75" customHeight="1">
      <c r="A118" s="222"/>
      <c r="B118" s="166" t="s">
        <v>38</v>
      </c>
      <c r="C118" s="167">
        <v>44491</v>
      </c>
      <c r="D118" s="168">
        <v>30374</v>
      </c>
      <c r="E118" s="55"/>
    </row>
    <row r="119" spans="1:5" ht="12.75" customHeight="1">
      <c r="A119" s="222"/>
      <c r="B119" s="166" t="s">
        <v>13</v>
      </c>
      <c r="C119" s="167">
        <v>44491</v>
      </c>
      <c r="D119" s="168">
        <v>7460</v>
      </c>
      <c r="E119" s="55"/>
    </row>
    <row r="120" spans="1:5">
      <c r="A120" s="222"/>
      <c r="B120" s="166" t="s">
        <v>28</v>
      </c>
      <c r="C120" s="167">
        <v>44558</v>
      </c>
      <c r="D120" s="168">
        <v>26100</v>
      </c>
      <c r="E120" s="27"/>
    </row>
    <row r="121" spans="1:5" ht="13.5" thickBot="1">
      <c r="A121" s="223"/>
      <c r="B121" s="241"/>
      <c r="C121" s="242"/>
      <c r="D121" s="242"/>
      <c r="E121" s="243"/>
    </row>
    <row r="122" spans="1:5" ht="13.5" thickBot="1">
      <c r="A122" s="66" t="s">
        <v>15</v>
      </c>
      <c r="B122" s="224">
        <f>SUM(D117:D121)</f>
        <v>66450</v>
      </c>
      <c r="C122" s="225"/>
      <c r="D122" s="225"/>
      <c r="E122" s="49"/>
    </row>
    <row r="123" spans="1:5" ht="13.5" thickBot="1">
      <c r="A123" s="228"/>
      <c r="B123" s="228"/>
      <c r="C123" s="228"/>
      <c r="D123" s="228"/>
      <c r="E123" s="228"/>
    </row>
    <row r="124" spans="1:5">
      <c r="A124" s="266" t="s">
        <v>46</v>
      </c>
      <c r="B124" s="79"/>
      <c r="C124" s="69"/>
      <c r="D124" s="72"/>
      <c r="E124" s="70"/>
    </row>
    <row r="125" spans="1:5">
      <c r="A125" s="267"/>
      <c r="B125" s="80"/>
      <c r="C125" s="74"/>
      <c r="D125" s="75"/>
      <c r="E125" s="76"/>
    </row>
    <row r="126" spans="1:5">
      <c r="A126" s="267"/>
      <c r="B126" s="80"/>
      <c r="C126" s="74"/>
      <c r="D126" s="75"/>
      <c r="E126" s="76"/>
    </row>
    <row r="127" spans="1:5">
      <c r="A127" s="267"/>
      <c r="B127" s="80"/>
      <c r="C127" s="74"/>
      <c r="D127" s="75"/>
      <c r="E127" s="76"/>
    </row>
    <row r="128" spans="1:5">
      <c r="A128" s="267"/>
      <c r="B128" s="80"/>
      <c r="C128" s="74"/>
      <c r="D128" s="75"/>
      <c r="E128" s="76"/>
    </row>
    <row r="129" spans="1:5" ht="13.5" thickBot="1">
      <c r="A129" s="268"/>
      <c r="B129" s="275"/>
      <c r="C129" s="276"/>
      <c r="D129" s="276"/>
      <c r="E129" s="277"/>
    </row>
    <row r="130" spans="1:5" ht="13.5" thickBot="1">
      <c r="A130" s="73" t="s">
        <v>15</v>
      </c>
      <c r="B130" s="269">
        <f>SUM(D124:D128)</f>
        <v>0</v>
      </c>
      <c r="C130" s="270"/>
      <c r="D130" s="271"/>
      <c r="E130" s="71"/>
    </row>
    <row r="131" spans="1:5" ht="13.5" thickBot="1">
      <c r="A131" s="227"/>
      <c r="B131" s="227"/>
      <c r="C131" s="227"/>
      <c r="D131" s="227"/>
      <c r="E131" s="227"/>
    </row>
    <row r="132" spans="1:5">
      <c r="A132" s="249" t="s">
        <v>47</v>
      </c>
      <c r="B132" s="160" t="s">
        <v>38</v>
      </c>
      <c r="C132" s="161">
        <v>44403</v>
      </c>
      <c r="D132" s="162">
        <v>66739</v>
      </c>
      <c r="E132" s="163" t="s">
        <v>48</v>
      </c>
    </row>
    <row r="133" spans="1:5">
      <c r="A133" s="250"/>
      <c r="B133" s="96"/>
      <c r="C133" s="34"/>
      <c r="D133" s="97"/>
      <c r="E133" s="98"/>
    </row>
    <row r="134" spans="1:5">
      <c r="A134" s="250"/>
      <c r="B134" s="99"/>
      <c r="C134" s="34"/>
      <c r="D134" s="97"/>
      <c r="E134" s="98"/>
    </row>
    <row r="135" spans="1:5">
      <c r="A135" s="250"/>
      <c r="B135" s="283"/>
      <c r="C135" s="284"/>
      <c r="D135" s="284"/>
      <c r="E135" s="285"/>
    </row>
    <row r="136" spans="1:5" ht="13.5" thickBot="1">
      <c r="A136" s="251"/>
      <c r="B136" s="224">
        <f>SUM(D132:D134)</f>
        <v>66739</v>
      </c>
      <c r="C136" s="244"/>
      <c r="D136" s="245"/>
      <c r="E136" s="95"/>
    </row>
    <row r="137" spans="1:5">
      <c r="A137" s="81"/>
      <c r="B137" s="6"/>
      <c r="C137" s="92"/>
      <c r="D137" s="93"/>
      <c r="E137" s="94"/>
    </row>
    <row r="138" spans="1:5">
      <c r="A138" s="81"/>
      <c r="B138" s="6"/>
      <c r="C138" s="92"/>
      <c r="D138" s="93"/>
      <c r="E138" s="94"/>
    </row>
    <row r="139" spans="1:5">
      <c r="A139" s="257" t="s">
        <v>49</v>
      </c>
      <c r="B139" s="153" t="s">
        <v>14</v>
      </c>
      <c r="C139" s="151">
        <v>44224</v>
      </c>
      <c r="D139" s="152">
        <v>3035</v>
      </c>
      <c r="E139" s="155"/>
    </row>
    <row r="140" spans="1:5">
      <c r="A140" s="258"/>
      <c r="B140" s="153" t="s">
        <v>13</v>
      </c>
      <c r="C140" s="151">
        <v>44510</v>
      </c>
      <c r="D140" s="152">
        <v>8073</v>
      </c>
      <c r="E140" s="155"/>
    </row>
    <row r="141" spans="1:5">
      <c r="A141" s="258"/>
      <c r="B141" s="153" t="s">
        <v>38</v>
      </c>
      <c r="C141" s="151">
        <v>44551</v>
      </c>
      <c r="D141" s="152">
        <v>11342</v>
      </c>
      <c r="E141" s="155"/>
    </row>
    <row r="142" spans="1:5">
      <c r="A142" s="259"/>
      <c r="B142" s="153"/>
      <c r="C142" s="151"/>
      <c r="D142" s="152">
        <f>SUM(D139:D141)</f>
        <v>22450</v>
      </c>
      <c r="E142" s="154"/>
    </row>
    <row r="143" spans="1:5">
      <c r="A143" s="232"/>
      <c r="B143" s="248"/>
      <c r="C143" s="248"/>
      <c r="D143" s="248"/>
      <c r="E143" s="248"/>
    </row>
    <row r="144" spans="1:5">
      <c r="A144" s="42" t="s">
        <v>50</v>
      </c>
      <c r="B144" s="9" t="s">
        <v>13</v>
      </c>
      <c r="C144" s="32">
        <v>44355</v>
      </c>
      <c r="D144" s="52">
        <v>10718</v>
      </c>
      <c r="E144" s="30"/>
    </row>
    <row r="145" spans="1:5" ht="13.5" thickBot="1">
      <c r="A145" s="247"/>
      <c r="B145" s="247"/>
      <c r="C145" s="247"/>
      <c r="D145" s="247"/>
      <c r="E145" s="247"/>
    </row>
    <row r="146" spans="1:5" ht="13.5" thickBot="1">
      <c r="A146" s="101" t="s">
        <v>51</v>
      </c>
      <c r="B146" s="78" t="s">
        <v>14</v>
      </c>
      <c r="C146" s="57">
        <v>44375</v>
      </c>
      <c r="D146" s="58">
        <v>6221</v>
      </c>
      <c r="E146" s="103"/>
    </row>
    <row r="147" spans="1:5" ht="13.5" thickBot="1">
      <c r="A147" s="286"/>
      <c r="B147" s="286"/>
      <c r="C147" s="286"/>
      <c r="D147" s="286"/>
      <c r="E147" s="286"/>
    </row>
    <row r="148" spans="1:5" ht="13.5" thickBot="1">
      <c r="A148" s="101" t="s">
        <v>52</v>
      </c>
      <c r="B148" s="78" t="s">
        <v>53</v>
      </c>
      <c r="C148" s="57">
        <v>44361</v>
      </c>
      <c r="D148" s="58">
        <v>316860</v>
      </c>
      <c r="E148" s="102" t="s">
        <v>54</v>
      </c>
    </row>
    <row r="149" spans="1:5" ht="13.5" thickBot="1">
      <c r="A149" s="286"/>
      <c r="B149" s="286"/>
      <c r="C149" s="286"/>
      <c r="D149" s="286"/>
      <c r="E149" s="286"/>
    </row>
    <row r="150" spans="1:5" ht="13.5" thickBot="1">
      <c r="A150" s="42" t="s">
        <v>55</v>
      </c>
      <c r="B150" s="9" t="s">
        <v>28</v>
      </c>
      <c r="C150" s="32">
        <v>44398</v>
      </c>
      <c r="D150" s="52">
        <v>45191</v>
      </c>
      <c r="E150" s="30" t="s">
        <v>56</v>
      </c>
    </row>
    <row r="151" spans="1:5" ht="13.5" thickBot="1">
      <c r="A151" s="272"/>
      <c r="B151" s="272"/>
      <c r="C151" s="272"/>
      <c r="D151" s="272"/>
      <c r="E151" s="272"/>
    </row>
    <row r="152" spans="1:5" ht="13.5" thickBot="1">
      <c r="A152" s="43" t="s">
        <v>57</v>
      </c>
      <c r="B152" s="14" t="s">
        <v>14</v>
      </c>
      <c r="C152" s="32">
        <v>44391</v>
      </c>
      <c r="D152" s="52">
        <v>10884</v>
      </c>
      <c r="E152" s="25" t="s">
        <v>58</v>
      </c>
    </row>
    <row r="153" spans="1:5" ht="13.5" thickBot="1">
      <c r="A153" s="278"/>
      <c r="B153" s="278"/>
      <c r="C153" s="278"/>
      <c r="D153" s="278"/>
      <c r="E153" s="278"/>
    </row>
    <row r="154" spans="1:5">
      <c r="A154" s="260" t="s">
        <v>59</v>
      </c>
      <c r="B154" s="112" t="s">
        <v>14</v>
      </c>
      <c r="C154" s="113">
        <v>44392</v>
      </c>
      <c r="D154" s="114">
        <v>5810</v>
      </c>
      <c r="E154" s="106"/>
    </row>
    <row r="155" spans="1:5">
      <c r="A155" s="261"/>
      <c r="B155" s="147" t="s">
        <v>13</v>
      </c>
      <c r="C155" s="148">
        <v>44438</v>
      </c>
      <c r="D155" s="149">
        <v>6537</v>
      </c>
      <c r="E155" s="150"/>
    </row>
    <row r="156" spans="1:5" ht="13.5" thickBot="1">
      <c r="A156" s="262"/>
      <c r="B156" s="115" t="s">
        <v>13</v>
      </c>
      <c r="C156" s="116">
        <v>44496</v>
      </c>
      <c r="D156" s="117">
        <v>4894</v>
      </c>
      <c r="E156" s="105"/>
    </row>
    <row r="157" spans="1:5" ht="13.5" thickBot="1">
      <c r="A157" s="107"/>
      <c r="B157" s="108"/>
      <c r="C157" s="108"/>
      <c r="D157" s="108"/>
      <c r="E157" s="108"/>
    </row>
    <row r="158" spans="1:5">
      <c r="A158" s="109" t="s">
        <v>60</v>
      </c>
      <c r="B158" s="118" t="s">
        <v>13</v>
      </c>
      <c r="C158" s="119">
        <v>44438</v>
      </c>
      <c r="D158" s="120" t="s">
        <v>61</v>
      </c>
      <c r="E158" s="110"/>
    </row>
    <row r="159" spans="1:5" ht="13.5" thickBot="1">
      <c r="A159" s="111"/>
      <c r="B159" s="104"/>
      <c r="C159" s="104"/>
      <c r="D159" s="104"/>
      <c r="E159" s="105"/>
    </row>
    <row r="160" spans="1:5" ht="13.5" thickBot="1">
      <c r="A160" s="128"/>
      <c r="B160" s="128"/>
      <c r="C160" s="128"/>
      <c r="D160" s="128"/>
      <c r="E160" s="128"/>
    </row>
    <row r="161" spans="1:5" ht="13.5" thickBot="1">
      <c r="A161" s="42" t="s">
        <v>62</v>
      </c>
      <c r="B161" s="9" t="s">
        <v>22</v>
      </c>
      <c r="C161" s="32"/>
      <c r="D161" s="52"/>
      <c r="E161" s="30" t="s">
        <v>63</v>
      </c>
    </row>
    <row r="162" spans="1:5" ht="13.5" thickBot="1">
      <c r="A162" s="246"/>
      <c r="B162" s="246"/>
      <c r="C162" s="246"/>
      <c r="D162" s="246"/>
      <c r="E162" s="246"/>
    </row>
    <row r="163" spans="1:5" ht="13.5" thickBot="1">
      <c r="A163" s="42" t="s">
        <v>64</v>
      </c>
      <c r="B163" s="45" t="s">
        <v>13</v>
      </c>
      <c r="C163" s="32"/>
      <c r="D163" s="52"/>
      <c r="E163" s="25" t="s">
        <v>65</v>
      </c>
    </row>
    <row r="164" spans="1:5" ht="13.5" thickBot="1">
      <c r="A164" s="246"/>
      <c r="B164" s="246"/>
      <c r="C164" s="246"/>
      <c r="D164" s="246"/>
      <c r="E164" s="246"/>
    </row>
    <row r="165" spans="1:5" ht="13.5" thickBot="1">
      <c r="A165" s="42" t="s">
        <v>66</v>
      </c>
      <c r="B165" s="45" t="s">
        <v>14</v>
      </c>
      <c r="C165" s="32">
        <v>44388</v>
      </c>
      <c r="D165" s="52">
        <v>10108</v>
      </c>
      <c r="E165" s="25" t="s">
        <v>67</v>
      </c>
    </row>
    <row r="166" spans="1:5" ht="13.5" thickBot="1">
      <c r="A166" s="246"/>
      <c r="B166" s="246"/>
      <c r="C166" s="246"/>
      <c r="D166" s="246"/>
      <c r="E166" s="246"/>
    </row>
    <row r="167" spans="1:5" ht="13.5" thickBot="1">
      <c r="A167" s="42" t="s">
        <v>68</v>
      </c>
      <c r="B167" s="45" t="s">
        <v>13</v>
      </c>
      <c r="C167" s="32"/>
      <c r="D167" s="52"/>
      <c r="E167" s="25"/>
    </row>
    <row r="168" spans="1:5" ht="13.5" thickBot="1">
      <c r="A168" s="246"/>
      <c r="B168" s="246"/>
      <c r="C168" s="246"/>
      <c r="D168" s="246"/>
      <c r="E168" s="246"/>
    </row>
    <row r="169" spans="1:5" ht="13.5" thickBot="1">
      <c r="A169" s="82" t="s">
        <v>69</v>
      </c>
      <c r="B169" s="13" t="s">
        <v>22</v>
      </c>
      <c r="C169" s="32"/>
      <c r="D169" s="52"/>
      <c r="E169" s="30"/>
    </row>
    <row r="170" spans="1:5" ht="13.5" thickBot="1">
      <c r="A170" s="280"/>
      <c r="B170" s="280"/>
      <c r="C170" s="280"/>
      <c r="D170" s="280"/>
      <c r="E170" s="280"/>
    </row>
    <row r="171" spans="1:5" ht="13.5" thickBot="1">
      <c r="A171" s="42" t="s">
        <v>70</v>
      </c>
      <c r="B171" s="78" t="s">
        <v>13</v>
      </c>
      <c r="C171" s="57"/>
      <c r="D171" s="86"/>
      <c r="E171" s="59"/>
    </row>
    <row r="172" spans="1:5" ht="13.5" thickBot="1">
      <c r="A172" s="129"/>
      <c r="B172" s="129"/>
      <c r="C172" s="129"/>
      <c r="D172" s="129"/>
      <c r="E172" s="129"/>
    </row>
    <row r="173" spans="1:5" ht="13.5" thickBot="1">
      <c r="A173" s="42" t="s">
        <v>71</v>
      </c>
      <c r="B173" s="56" t="s">
        <v>22</v>
      </c>
      <c r="C173" s="57"/>
      <c r="D173" s="58"/>
      <c r="E173" s="59"/>
    </row>
    <row r="174" spans="1:5" ht="13.5" thickBot="1">
      <c r="A174" s="127"/>
      <c r="B174" s="89"/>
      <c r="C174" s="90"/>
      <c r="D174" s="91"/>
      <c r="E174" s="129"/>
    </row>
    <row r="175" spans="1:5">
      <c r="A175" s="77" t="s">
        <v>72</v>
      </c>
      <c r="B175" s="78" t="s">
        <v>13</v>
      </c>
      <c r="C175" s="57">
        <v>44510</v>
      </c>
      <c r="D175" s="58">
        <v>18815</v>
      </c>
      <c r="E175" s="59" t="s">
        <v>73</v>
      </c>
    </row>
    <row r="176" spans="1:5" ht="13.5" thickBot="1">
      <c r="A176" s="127"/>
      <c r="B176" s="89"/>
      <c r="C176" s="90"/>
      <c r="D176" s="91"/>
      <c r="E176" s="129"/>
    </row>
    <row r="177" spans="1:7" ht="13.5" thickBot="1">
      <c r="A177" s="77" t="s">
        <v>74</v>
      </c>
      <c r="B177" s="78" t="s">
        <v>75</v>
      </c>
      <c r="C177" s="57"/>
      <c r="D177" s="58"/>
      <c r="E177" s="59" t="s">
        <v>76</v>
      </c>
    </row>
    <row r="178" spans="1:7" ht="13.5" customHeight="1">
      <c r="A178" s="127"/>
      <c r="B178" s="122"/>
      <c r="C178" s="123"/>
      <c r="D178" s="124"/>
      <c r="E178" s="125"/>
    </row>
    <row r="179" spans="1:7">
      <c r="A179" s="127"/>
      <c r="B179" s="122"/>
      <c r="C179" s="123"/>
      <c r="D179" s="124"/>
      <c r="E179" s="125"/>
    </row>
    <row r="180" spans="1:7">
      <c r="A180" s="131" t="s">
        <v>77</v>
      </c>
      <c r="B180" s="132" t="s">
        <v>13</v>
      </c>
      <c r="C180" s="133">
        <v>44459</v>
      </c>
      <c r="D180" s="134">
        <v>5229</v>
      </c>
      <c r="E180" s="135"/>
    </row>
    <row r="181" spans="1:7">
      <c r="A181" s="130"/>
      <c r="B181" s="156" t="s">
        <v>38</v>
      </c>
      <c r="C181" s="157">
        <v>44482</v>
      </c>
      <c r="D181" s="158">
        <v>19504</v>
      </c>
      <c r="E181" s="159"/>
    </row>
    <row r="182" spans="1:7">
      <c r="A182" s="130"/>
      <c r="B182" s="159"/>
      <c r="C182" s="159"/>
      <c r="D182" s="159"/>
      <c r="E182" s="159"/>
    </row>
    <row r="183" spans="1:7">
      <c r="A183" s="247"/>
      <c r="B183" s="247"/>
      <c r="C183" s="247"/>
      <c r="D183" s="247"/>
      <c r="E183" s="247"/>
      <c r="F183" s="247"/>
    </row>
    <row r="184" spans="1:7">
      <c r="A184" s="247"/>
      <c r="B184" s="247"/>
      <c r="C184" s="247"/>
      <c r="D184" s="247"/>
      <c r="E184" s="247"/>
      <c r="F184" s="247"/>
    </row>
    <row r="185" spans="1:7" ht="13.5" thickBot="1">
      <c r="A185" s="247"/>
      <c r="B185" s="247"/>
      <c r="C185" s="247"/>
      <c r="D185" s="247"/>
      <c r="E185" s="247"/>
      <c r="F185" s="247"/>
    </row>
    <row r="186" spans="1:7" ht="13.5" thickBot="1">
      <c r="A186" s="65" t="s">
        <v>78</v>
      </c>
      <c r="B186" s="273" t="s">
        <v>79</v>
      </c>
      <c r="C186" s="246"/>
      <c r="D186" s="246"/>
      <c r="E186" s="274"/>
    </row>
    <row r="187" spans="1:7">
      <c r="A187" s="247"/>
      <c r="B187" s="247"/>
      <c r="C187" s="247"/>
      <c r="D187" s="247"/>
      <c r="E187" s="247"/>
      <c r="F187" s="247"/>
    </row>
    <row r="188" spans="1:7">
      <c r="A188" s="54" t="s">
        <v>80</v>
      </c>
      <c r="B188" s="279" t="s">
        <v>81</v>
      </c>
      <c r="C188" s="279"/>
      <c r="D188" s="279"/>
      <c r="E188" s="279"/>
      <c r="G188" s="8"/>
    </row>
    <row r="189" spans="1:7">
      <c r="A189" s="278"/>
      <c r="B189" s="278"/>
      <c r="C189" s="278"/>
      <c r="D189" s="278"/>
      <c r="E189" s="278"/>
    </row>
    <row r="190" spans="1:7">
      <c r="A190" s="54" t="s">
        <v>82</v>
      </c>
      <c r="B190" s="263" t="s">
        <v>83</v>
      </c>
      <c r="C190" s="264"/>
      <c r="D190" s="264"/>
      <c r="E190" s="265"/>
    </row>
    <row r="191" spans="1:7">
      <c r="A191" s="287"/>
      <c r="B191" s="287"/>
      <c r="C191" s="287"/>
      <c r="D191" s="287"/>
      <c r="E191" s="287"/>
    </row>
    <row r="192" spans="1:7">
      <c r="A192" s="17" t="s">
        <v>84</v>
      </c>
      <c r="B192" s="281" t="s">
        <v>85</v>
      </c>
      <c r="C192" s="282"/>
      <c r="D192" s="282"/>
      <c r="E192" s="282"/>
    </row>
    <row r="193" spans="1:6">
      <c r="A193" s="236"/>
      <c r="B193" s="236"/>
      <c r="C193" s="236"/>
      <c r="D193" s="236"/>
      <c r="E193" s="236"/>
    </row>
    <row r="194" spans="1:6">
      <c r="B194" s="8"/>
    </row>
    <row r="195" spans="1:6">
      <c r="A195"/>
    </row>
    <row r="196" spans="1:6">
      <c r="A196" s="67" t="s">
        <v>86</v>
      </c>
      <c r="B196" s="19">
        <v>44558</v>
      </c>
      <c r="C196" s="18"/>
      <c r="D196" s="20">
        <v>1506967</v>
      </c>
    </row>
    <row r="197" spans="1:6">
      <c r="A197"/>
    </row>
    <row r="198" spans="1:6">
      <c r="A198"/>
      <c r="E198" s="8"/>
    </row>
    <row r="199" spans="1:6">
      <c r="A199"/>
      <c r="E199" s="8"/>
    </row>
    <row r="200" spans="1:6">
      <c r="A200"/>
      <c r="E200" s="8"/>
      <c r="F200" s="16"/>
    </row>
    <row r="201" spans="1:6">
      <c r="A201"/>
      <c r="E201" s="8"/>
    </row>
    <row r="202" spans="1:6">
      <c r="A202"/>
      <c r="E202" s="8"/>
    </row>
    <row r="203" spans="1:6">
      <c r="A203"/>
      <c r="E203" s="8"/>
    </row>
    <row r="204" spans="1:6">
      <c r="A204"/>
      <c r="E204" s="8"/>
    </row>
    <row r="205" spans="1:6">
      <c r="A205"/>
    </row>
    <row r="206" spans="1:6">
      <c r="A206"/>
    </row>
    <row r="207" spans="1:6">
      <c r="A207"/>
    </row>
    <row r="208" spans="1:6">
      <c r="A208"/>
    </row>
    <row r="209" spans="1:2">
      <c r="A209"/>
    </row>
    <row r="210" spans="1:2">
      <c r="A210"/>
    </row>
    <row r="211" spans="1:2">
      <c r="B211" s="8"/>
    </row>
  </sheetData>
  <sheetProtection selectLockedCells="1" selectUnlockedCells="1"/>
  <mergeCells count="81">
    <mergeCell ref="A17:E17"/>
    <mergeCell ref="B23:D23"/>
    <mergeCell ref="B29:E29"/>
    <mergeCell ref="A38:A44"/>
    <mergeCell ref="A88:A93"/>
    <mergeCell ref="A53:A59"/>
    <mergeCell ref="B44:E44"/>
    <mergeCell ref="A25:A29"/>
    <mergeCell ref="B30:D30"/>
    <mergeCell ref="A52:E52"/>
    <mergeCell ref="B45:D45"/>
    <mergeCell ref="A48:A50"/>
    <mergeCell ref="A1:E2"/>
    <mergeCell ref="A3:E3"/>
    <mergeCell ref="A10:E10"/>
    <mergeCell ref="B59:E59"/>
    <mergeCell ref="A83:A85"/>
    <mergeCell ref="A5:E5"/>
    <mergeCell ref="A31:E31"/>
    <mergeCell ref="B16:D16"/>
    <mergeCell ref="B8:E8"/>
    <mergeCell ref="B15:E15"/>
    <mergeCell ref="A20:A22"/>
    <mergeCell ref="A19:E19"/>
    <mergeCell ref="B85:E85"/>
    <mergeCell ref="B22:E22"/>
    <mergeCell ref="B50:E50"/>
    <mergeCell ref="A62:A79"/>
    <mergeCell ref="A193:E193"/>
    <mergeCell ref="B190:E190"/>
    <mergeCell ref="A124:A129"/>
    <mergeCell ref="B130:D130"/>
    <mergeCell ref="A151:E151"/>
    <mergeCell ref="B186:E186"/>
    <mergeCell ref="B129:E129"/>
    <mergeCell ref="A189:E189"/>
    <mergeCell ref="B188:E188"/>
    <mergeCell ref="A170:E170"/>
    <mergeCell ref="B192:E192"/>
    <mergeCell ref="A153:E153"/>
    <mergeCell ref="B135:E135"/>
    <mergeCell ref="A149:E149"/>
    <mergeCell ref="A147:E147"/>
    <mergeCell ref="A191:E191"/>
    <mergeCell ref="A187:F187"/>
    <mergeCell ref="A183:F185"/>
    <mergeCell ref="A154:A156"/>
    <mergeCell ref="A166:E166"/>
    <mergeCell ref="A168:E168"/>
    <mergeCell ref="F79:I79"/>
    <mergeCell ref="B122:D122"/>
    <mergeCell ref="B121:E121"/>
    <mergeCell ref="B136:D136"/>
    <mergeCell ref="A164:E164"/>
    <mergeCell ref="A162:E162"/>
    <mergeCell ref="A145:E145"/>
    <mergeCell ref="A143:E143"/>
    <mergeCell ref="A132:A136"/>
    <mergeCell ref="A123:E123"/>
    <mergeCell ref="A110:E110"/>
    <mergeCell ref="B108:E108"/>
    <mergeCell ref="A117:A121"/>
    <mergeCell ref="B80:D80"/>
    <mergeCell ref="A96:A108"/>
    <mergeCell ref="A139:A142"/>
    <mergeCell ref="A11:A15"/>
    <mergeCell ref="A111:A114"/>
    <mergeCell ref="B94:D94"/>
    <mergeCell ref="A131:E131"/>
    <mergeCell ref="A95:E95"/>
    <mergeCell ref="B93:E93"/>
    <mergeCell ref="A116:E116"/>
    <mergeCell ref="B114:E114"/>
    <mergeCell ref="B115:D115"/>
    <mergeCell ref="B86:D86"/>
    <mergeCell ref="B51:D51"/>
    <mergeCell ref="A82:E82"/>
    <mergeCell ref="B60:D60"/>
    <mergeCell ref="A87:E87"/>
    <mergeCell ref="A81:E81"/>
    <mergeCell ref="A61:E61"/>
  </mergeCells>
  <phoneticPr fontId="3" type="noConversion"/>
  <pageMargins left="0.11811023622047245" right="0.32" top="0.31496062992125984" bottom="0.39370078740157483" header="0.19685039370078741" footer="0.1574803149606299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FC17DEC9685B48B263B4DAE81FDF17" ma:contentTypeVersion="2" ma:contentTypeDescription="Vytvoří nový dokument" ma:contentTypeScope="" ma:versionID="7218b6bec4562d9eef9eddbb137b7f60">
  <xsd:schema xmlns:xsd="http://www.w3.org/2001/XMLSchema" xmlns:xs="http://www.w3.org/2001/XMLSchema" xmlns:p="http://schemas.microsoft.com/office/2006/metadata/properties" xmlns:ns2="0ce9b91a-2fb0-4277-a501-63bd4ac42a78" targetNamespace="http://schemas.microsoft.com/office/2006/metadata/properties" ma:root="true" ma:fieldsID="818239b9bb88c4e8cc89d45c2bfadad8" ns2:_="">
    <xsd:import namespace="0ce9b91a-2fb0-4277-a501-63bd4ac42a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9b91a-2fb0-4277-a501-63bd4ac42a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FCE337-1A4A-428F-9C40-2933E0B2D101}"/>
</file>

<file path=customXml/itemProps2.xml><?xml version="1.0" encoding="utf-8"?>
<ds:datastoreItem xmlns:ds="http://schemas.openxmlformats.org/officeDocument/2006/customXml" ds:itemID="{78243C3B-2B9C-4DD1-A458-232DD2DD38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ČEZData, s.r.o.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ETE</dc:creator>
  <cp:keywords/>
  <dc:description/>
  <cp:lastModifiedBy/>
  <cp:revision/>
  <dcterms:created xsi:type="dcterms:W3CDTF">2009-12-30T05:37:36Z</dcterms:created>
  <dcterms:modified xsi:type="dcterms:W3CDTF">2022-01-03T14:35:33Z</dcterms:modified>
  <cp:category/>
  <cp:contentStatus/>
</cp:coreProperties>
</file>