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Ředitelna\Documents\VZ\VZ ICT, SW, HW\ICT 2019\"/>
    </mc:Choice>
  </mc:AlternateContent>
  <bookViews>
    <workbookView xWindow="0" yWindow="0" windowWidth="28800" windowHeight="13425" activeTab="2"/>
  </bookViews>
  <sheets>
    <sheet name="List1" sheetId="1" r:id="rId1"/>
    <sheet name="List2" sheetId="2" r:id="rId2"/>
    <sheet name="List1-1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3" l="1"/>
  <c r="H30" i="3" l="1"/>
  <c r="I30" i="3" s="1"/>
  <c r="G30" i="3"/>
  <c r="H25" i="3"/>
  <c r="I25" i="3" s="1"/>
  <c r="G25" i="3"/>
  <c r="H18" i="3"/>
  <c r="I18" i="3" s="1"/>
  <c r="G18" i="3"/>
  <c r="H8" i="3"/>
  <c r="H38" i="3" l="1"/>
  <c r="I8" i="3"/>
  <c r="I38" i="3" s="1"/>
  <c r="H75" i="1"/>
  <c r="I75" i="1" s="1"/>
  <c r="G75" i="1"/>
  <c r="H60" i="1"/>
  <c r="I60" i="1" s="1"/>
  <c r="G60" i="1"/>
  <c r="H50" i="1" l="1"/>
  <c r="I50" i="1" s="1"/>
  <c r="G50" i="1"/>
  <c r="H45" i="1"/>
  <c r="I45" i="1" s="1"/>
  <c r="G45" i="1"/>
  <c r="H38" i="1"/>
  <c r="I38" i="1" s="1"/>
  <c r="G38" i="1"/>
  <c r="H30" i="1"/>
  <c r="I30" i="1" s="1"/>
  <c r="G30" i="1"/>
  <c r="H18" i="1"/>
  <c r="I18" i="1" s="1"/>
  <c r="G18" i="1"/>
  <c r="H8" i="1" l="1"/>
  <c r="G8" i="1"/>
  <c r="I8" i="1" l="1"/>
  <c r="I88" i="1" s="1"/>
  <c r="H88" i="1"/>
</calcChain>
</file>

<file path=xl/sharedStrings.xml><?xml version="1.0" encoding="utf-8"?>
<sst xmlns="http://schemas.openxmlformats.org/spreadsheetml/2006/main" count="199" uniqueCount="100">
  <si>
    <t>název</t>
  </si>
  <si>
    <t>požadavky</t>
  </si>
  <si>
    <t>množství</t>
  </si>
  <si>
    <t>splnění požadavků (ANO/NE)</t>
  </si>
  <si>
    <t>záruka v měsících</t>
  </si>
  <si>
    <t>jednotková cena bez DPH</t>
  </si>
  <si>
    <t>jednotková cena s DPH</t>
  </si>
  <si>
    <t>celková cena bez DPH</t>
  </si>
  <si>
    <t>celková cena s DPH</t>
  </si>
  <si>
    <t>uchazeč zajistí:</t>
  </si>
  <si>
    <t>instalace dodávky ICT</t>
  </si>
  <si>
    <t>doprava na místo objednatele</t>
  </si>
  <si>
    <t>součástí dodávky bude kabeláž a propojení do sítě, předání česky psaných návodů a proškolení zaměstnanců objednatele</t>
  </si>
  <si>
    <t>záruka na instalaci min. 24 měsíců</t>
  </si>
  <si>
    <t>kabelové rozvody v lištách</t>
  </si>
  <si>
    <t>úklid a odvoz odpadu a obalových materiálů</t>
  </si>
  <si>
    <t>v rámci dodávky je požadována kompletace, prověření funkčnosti a kompatibility se stávajícím IT vybavením, závěrečná revizní zpráva</t>
  </si>
  <si>
    <t>minimální parametry</t>
  </si>
  <si>
    <t>nabízené parametry</t>
  </si>
  <si>
    <t>tyto parametry musí splňovat minimálně</t>
  </si>
  <si>
    <t>příloha - soupis dodávek</t>
  </si>
  <si>
    <t>nabídková cena na dodávku interaktivních, prezentačních multimediálních ICT</t>
  </si>
  <si>
    <t>objednatel: Základní škola E. Destinové 46, České Budějovice</t>
  </si>
  <si>
    <t>identifikační údaje uchazeče:</t>
  </si>
  <si>
    <t>Technické parametry</t>
  </si>
  <si>
    <t>Procesor</t>
  </si>
  <si>
    <t>výkon CPU dle hodnocení PassMark- CPU Mark</t>
  </si>
  <si>
    <t>Thermal Design Power (TDP)</t>
  </si>
  <si>
    <t>max. 65W</t>
  </si>
  <si>
    <t>typ procesoru</t>
  </si>
  <si>
    <t>nespecifikováno</t>
  </si>
  <si>
    <t>frekvence procesoru</t>
  </si>
  <si>
    <t>Operační paměť</t>
  </si>
  <si>
    <t>požadovaná velikost paměti</t>
  </si>
  <si>
    <t>min. 4 GB</t>
  </si>
  <si>
    <t>typ paměti</t>
  </si>
  <si>
    <t>DDR4</t>
  </si>
  <si>
    <t>Pevný disk (SSD)</t>
  </si>
  <si>
    <t>typ disku</t>
  </si>
  <si>
    <t>SSD</t>
  </si>
  <si>
    <t>kapacita disku</t>
  </si>
  <si>
    <t>Základní deska</t>
  </si>
  <si>
    <t>podpora paměti DDR4</t>
  </si>
  <si>
    <t>ano</t>
  </si>
  <si>
    <t>podpora dual- channel</t>
  </si>
  <si>
    <t>celkový počet paměťových slotů</t>
  </si>
  <si>
    <t>integrovaná grafická karta s výstupy</t>
  </si>
  <si>
    <t>Integrovaná zvuková karta</t>
  </si>
  <si>
    <t>porty</t>
  </si>
  <si>
    <t>min. 3x USB (2.0 nebo výše)</t>
  </si>
  <si>
    <t>síť</t>
  </si>
  <si>
    <t>Gigabit Ethernet</t>
  </si>
  <si>
    <t>Operační systém</t>
  </si>
  <si>
    <t>Záruka</t>
  </si>
  <si>
    <t>3 roky u zákazníka, servisní zásah následující pracovní den po nahlášení závady</t>
  </si>
  <si>
    <t>Technické parametry monitoru</t>
  </si>
  <si>
    <t>typ displeje</t>
  </si>
  <si>
    <t>IPS, PLS, xVA nebo TN</t>
  </si>
  <si>
    <t>úhlopříčka</t>
  </si>
  <si>
    <t>min 23"</t>
  </si>
  <si>
    <t>poměr stran</t>
  </si>
  <si>
    <t>nativní rozlišení</t>
  </si>
  <si>
    <t>1920 x 1080 FullHD</t>
  </si>
  <si>
    <t>podsvícení</t>
  </si>
  <si>
    <t>LED</t>
  </si>
  <si>
    <t>povrch displeje</t>
  </si>
  <si>
    <t>matný</t>
  </si>
  <si>
    <t>doba odezvy ( šedá - šedá)</t>
  </si>
  <si>
    <t>max. 5 ms</t>
  </si>
  <si>
    <t>maximální jas</t>
  </si>
  <si>
    <r>
      <t>min. 250 cd/m</t>
    </r>
    <r>
      <rPr>
        <vertAlign val="superscript"/>
        <sz val="9"/>
        <color indexed="8"/>
        <rFont val="Calibri"/>
        <family val="2"/>
        <charset val="238"/>
      </rPr>
      <t>2</t>
    </r>
  </si>
  <si>
    <t>Statický kontrastní poměr</t>
  </si>
  <si>
    <t>min. 1000 : 1</t>
  </si>
  <si>
    <t>digitální video vstupy</t>
  </si>
  <si>
    <t>reproduktory</t>
  </si>
  <si>
    <t>min 4800 bodů</t>
  </si>
  <si>
    <t>min. 250 GB</t>
  </si>
  <si>
    <t>MS Windows v aktuální verzi, český jazyk. Verze systému musí umožnit bezpečné připojení k firemní síti ( připojení k doméně)</t>
  </si>
  <si>
    <t>DVI nebo HDMI</t>
  </si>
  <si>
    <t>min.DVI, DisplayPort nebo HDMI</t>
  </si>
  <si>
    <t>Rekonstrukce tabule</t>
  </si>
  <si>
    <t>Interaktivní projektor pro tabuli po rekonstrukci</t>
  </si>
  <si>
    <t>zapojení a kompletní instalace dodaných notebooků, počítačů, instalaci SW a antivirového programu</t>
  </si>
  <si>
    <t>Keramicka tabule bez pojezdu</t>
  </si>
  <si>
    <t>Jednodílná tabule s montáží na zeď bez pojezdu, rozměr min. 200x120. Povrch bilý - vhodný pro projekci a popis suchostíratelnými fixy, magnetický, keramický z dvouvrstvé keramiky vypalovaný min. při 800°C, záruka na povrch tabule od výrobce min. 25let., sendvičová kontrukce pro znemožnění zkroucení tabule, součástí je polička po celé délce tabule</t>
  </si>
  <si>
    <t>interaktivní projektor pro keramickou tabuli bez pojezdu</t>
  </si>
  <si>
    <t>Notebook k interaktivní tabuli</t>
  </si>
  <si>
    <t>instalace datových projektorů a tabulí na zeď</t>
  </si>
  <si>
    <t>PC do kanceláře</t>
  </si>
  <si>
    <t>PC Aio do počítačové učebny</t>
  </si>
  <si>
    <t>Celkem</t>
  </si>
  <si>
    <t>Počítačová sestava typu "All in one", monitor s PC tvoří jeden funkční celek. Parametry obrazovky: velikost 23,6", rozlišení 1920x1080, integrované reproduktory, HDMI, odezva max. 5ms, parametry počítače:  výkon procesoru dle testu www.cpubenchmark.net min. 3750 bodu v sekci "average CPU MARK", grafická karta podporující rozlišení 4k při 60Hz, paměť 4GB DDR4 2133GHz,  pevný disk SSD 120GB (rychlost čtení/zápis min. 500/400 MB/s), min. 1x M.2 slot pro úložiště volný, Wifi, BT 4.2, 4x USB 3.1 (min. 1x USB s funkcí stálého nabíjení), 1x USB-C, HDMI, čtečka karet, součástí je klávesnice a myš USB, Software: antivirus s firewallem na min. 3 roky, operační systém umožňující připojení do domény v poslední verzi (Z důvodu kompatibility se stavajícím školním systémem a proškolení zaměstananců požadujeme prostředí Windows, dodání jiného systému by ze strany školy vyžadovalo další prostředky na integraci)</t>
  </si>
  <si>
    <t>Interaktivita prstem nebo perem, pero je součástí dodávky. Podpora min. 10 současných dotyků, dotykové rozlišení min. 4096x4096 bodů. Svítivost min. 3600ANSI, kontrast 10000:1, nativní rozlišení WXGA (1280x800), ultrakrátká projekční vzdálenost, velikost obrazu o úhlopříčce min. 200cm, 2x VGA, 2x HDMI, RS-232, 2x audio jack, 1x USB A, S-video, composite video, integrované reproduktory v projektoru min. 20W, životnost lampy v normal modu min. 5000hodin, 10000hodin eco, záruka na projektor 5 let a 3 roky nebo 2000 hodin na lampu. Součástí je interaktivní software s autorskými nástroji obsahujícími min. 50 předpřipravených flash animací a DUM pro 1. a 2. stupeň ZŠ. Licence musí umožňovat instalaci na min. 4 počítače ve školní siti.</t>
  </si>
  <si>
    <t>velikost 15,6", rozlišení FHD (1920x1080), výkon procesoru dle testu www.cpubenchmark.net min. 3100 bodu v sekci "average CPU MARK", TDP procesoru max 15W, paměť 8GB DDR4 2133MHz, pevný disk SSD 256GB, 1x USB 2.0, 3x USB 3.1 (min. 1x USB s funkcí trvalého nabíjení), VGA, HDMI, LAN (RJ45), zabezpečení systému TPM 2.0, čtečka karet, WIFI ac, BT 4.2, DVD-RW, izolovaná klávesnice odolná proti polití, hmotnost max 2,2 kg, kapacita baterie min. 4500mAh, 49Whm, součástí je antivirus s firewallem na min. 3 roky a kancelářský balík obsahující min. tabulky, text, poštu, prezentace a poznámky, operační systém umožňující připojení do domény v poslední verzi (Z důvodu kompatibility se stavajícím školním systémem a proškolení zaměstananců požadujeme prostředí Windows, dodání jiného systému by ze strany školy vyžadovalo další prostředky na integraci)</t>
  </si>
  <si>
    <t>stolní PC, velikost micro, mini nebo midi tower, výkon procesoru dle testu www.cpubenchmark.net min. 8040 bodu v sekci "average CPU MARK", TDP procesoru max 65W, min. 4 fyzická jádra, grafická karta podporující rozlišení 4k při 60Hz, paměť 8GB DDR4 2133MHz, pevný disk SSD 240GB (rychlost čtení/zápis min. 500/400 MB/s), porty vepředu skříně: 2x USB 3.0, audio, čtečka karet, vzadu: VGA, DVI, 4x USB, LAN (RJ45), možnost zabezpečení skříně Kensington Lock, DVD RW mechanika, součástí je antivirus s firewallem na min. 3 roky a kancelářský balík obsahující min. tabulky, text, poštu, prezentace a poznámky, operační systém umožňující připojení do domény v poslední verzi (Z důvodu kompatibility se stavajícím školním systémem a proškolení zaměstananců požadujeme prostředí Windows, dodání jiného systému by ze strany školy vyžadovalo další prostředky na integraci)</t>
  </si>
  <si>
    <t>Rekonstrukce středového dílu stávající tabule triptych s dřevěným povrchem na tabuli s povrchem vhodným pro projekci a popis suchostíratelným fixem. Rekonstrukce sestává min. z vybroušení povrchu stávající tabule a polepení povrchu polymerickou matnou folií o tloušťce min. 0,23mm. Na povrchu tabule nesmějí vzniknout žádné nerovnosti ani bubliny. Nový povrch tabule bude bílý, vhodný pro projekci a popis suchostíratelnými fixy. Záruka na stíratelnost povrchu min. 5 let. Tabule musí být kompatibilní s níže nabízeným projektorem, který bude společně s tabulí tvořit interaktivní set. Součástí je instalace interaktivního projektoru s držákem, tak aby se společně s tabulí zvedal i projektor.</t>
  </si>
  <si>
    <t>Keramická tabule s pojezdem (TRIPTYCH)</t>
  </si>
  <si>
    <t>třídílná tabule s montáží na zeď s pojezdem, rozměr ve složeném stavu min. 200x120. Povrch bilý - vhodný pro projekci a popis suchostíratelnými fixy, magnetický, keramický z dvouvrstvé keramiky vypalovaný min. při 800°C, záruka na povrch tabule od výrobce min. 25let., sendvičová kontrukce pro znemožnění zkroucení tabule, součástí je polička po celé délce středové části tabule</t>
  </si>
  <si>
    <t>interaktivní projektor pro keramickou tabuli s pojezdem</t>
  </si>
  <si>
    <r>
      <t xml:space="preserve">velikost 15,6", rozlišení FHD (1920x1080), výkon procesoru dle testu www.cpubenchmark.net min. </t>
    </r>
    <r>
      <rPr>
        <sz val="8"/>
        <color rgb="FFFF0000"/>
        <rFont val="Calibri"/>
        <family val="2"/>
        <charset val="238"/>
      </rPr>
      <t>8000</t>
    </r>
    <r>
      <rPr>
        <sz val="8"/>
        <color indexed="8"/>
        <rFont val="Calibri"/>
        <family val="2"/>
        <charset val="238"/>
      </rPr>
      <t xml:space="preserve"> bodu v sekci "average CPU MARK", TDP procesoru max 15W, paměť 8GB DDR4 2133MHz, pevný disk SSD 256GB, 1x USB 2.0, </t>
    </r>
    <r>
      <rPr>
        <sz val="8"/>
        <color rgb="FFFF0000"/>
        <rFont val="Calibri"/>
        <family val="2"/>
        <charset val="238"/>
      </rPr>
      <t>2</t>
    </r>
    <r>
      <rPr>
        <sz val="8"/>
        <color indexed="8"/>
        <rFont val="Calibri"/>
        <family val="2"/>
        <charset val="238"/>
      </rPr>
      <t xml:space="preserve">x USB 3.1 (min. 1x USB s funkcí trvalého nabíjení), </t>
    </r>
    <r>
      <rPr>
        <strike/>
        <sz val="8"/>
        <color rgb="FFFF0000"/>
        <rFont val="Calibri"/>
        <family val="2"/>
        <charset val="238"/>
      </rPr>
      <t>VGA</t>
    </r>
    <r>
      <rPr>
        <sz val="8"/>
        <color indexed="8"/>
        <rFont val="Calibri"/>
        <family val="2"/>
        <charset val="238"/>
      </rPr>
      <t xml:space="preserve">, HDMI, LAN (RJ45), zabezpečení systému TPM 2.0, čtečka karet, WIFI ac, BT 4.2, DVD-RW, izolovaná klávesnice odolná proti polití, hmotnost max 2,2 kg, kapacita baterie min. 4500mAh, 49Whm, </t>
    </r>
    <r>
      <rPr>
        <sz val="8"/>
        <color rgb="FFFF0000"/>
        <rFont val="Calibri"/>
        <family val="2"/>
        <charset val="238"/>
      </rPr>
      <t>myš-bezdrátová,</t>
    </r>
    <r>
      <rPr>
        <sz val="8"/>
        <color indexed="8"/>
        <rFont val="Calibri"/>
        <family val="2"/>
        <charset val="238"/>
      </rPr>
      <t xml:space="preserve"> součástí je antivirus s firewallem na min. 3 roky a kancelářský balík obsahující min. tabulky, text, poštu, prezentace a poznámky, operační systém umožňující připojení do domény v poslední verzi (Z důvodu kompatibility se stavajícím školním systémem a proškolení zaměstananců požadujeme prostředí Windows, dodání jiného systému by ze strany školy vyžadovalo další prostředky na integraci)záruka min. </t>
    </r>
    <r>
      <rPr>
        <sz val="8"/>
        <color rgb="FFFF0000"/>
        <rFont val="Calibri"/>
        <family val="2"/>
        <charset val="238"/>
      </rPr>
      <t>48 NBD</t>
    </r>
    <r>
      <rPr>
        <sz val="8"/>
        <color indexed="8"/>
        <rFont val="Calibri"/>
        <family val="2"/>
        <charset val="238"/>
      </rPr>
      <t xml:space="preserve"> měsíců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</si>
</sst>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vertAlign val="superscript"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color rgb="FFFF0000"/>
      <name val="Calibri"/>
      <family val="2"/>
      <charset val="238"/>
    </font>
    <font>
      <strike/>
      <sz val="8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8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 applyAlignment="1">
      <alignment wrapText="1"/>
    </xf>
    <xf numFmtId="0" fontId="3" fillId="0" borderId="2" xfId="0" applyFont="1" applyBorder="1"/>
    <xf numFmtId="1" fontId="3" fillId="0" borderId="1" xfId="0" applyNumberFormat="1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4" fontId="1" fillId="0" borderId="2" xfId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 wrapText="1"/>
    </xf>
    <xf numFmtId="44" fontId="1" fillId="0" borderId="4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1" fillId="0" borderId="2" xfId="1" applyFont="1" applyBorder="1" applyAlignment="1">
      <alignment horizontal="center" vertical="center" wrapText="1"/>
    </xf>
    <xf numFmtId="44" fontId="1" fillId="0" borderId="3" xfId="1" applyFont="1" applyBorder="1" applyAlignment="1">
      <alignment horizontal="center" vertical="center" wrapText="1"/>
    </xf>
    <xf numFmtId="44" fontId="1" fillId="0" borderId="4" xfId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6"/>
  <sheetViews>
    <sheetView topLeftCell="A64" zoomScale="175" zoomScaleNormal="175" workbookViewId="0">
      <selection activeCell="B18" sqref="B18:B28"/>
    </sheetView>
  </sheetViews>
  <sheetFormatPr defaultColWidth="8.85546875" defaultRowHeight="11.25" x14ac:dyDescent="0.25"/>
  <cols>
    <col min="1" max="1" width="10.7109375" style="1" customWidth="1"/>
    <col min="2" max="2" width="34.5703125" style="1" customWidth="1"/>
    <col min="3" max="3" width="10.28515625" style="1" customWidth="1"/>
    <col min="4" max="4" width="22.42578125" style="1" customWidth="1"/>
    <col min="5" max="5" width="6.85546875" style="1" customWidth="1"/>
    <col min="6" max="6" width="10" style="1" customWidth="1"/>
    <col min="7" max="7" width="9.42578125" style="1" customWidth="1"/>
    <col min="8" max="8" width="11.85546875" style="1" customWidth="1"/>
    <col min="9" max="9" width="11.7109375" style="1" customWidth="1"/>
    <col min="10" max="16384" width="8.85546875" style="1"/>
  </cols>
  <sheetData>
    <row r="1" spans="1:9" ht="15" customHeigh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</row>
    <row r="2" spans="1:9" ht="12.75" customHeight="1" x14ac:dyDescent="0.25">
      <c r="A2" s="42" t="s">
        <v>21</v>
      </c>
      <c r="B2" s="42"/>
      <c r="C2" s="42"/>
      <c r="D2" s="42"/>
      <c r="E2" s="42"/>
      <c r="F2" s="42"/>
      <c r="G2" s="42"/>
      <c r="H2" s="42"/>
      <c r="I2" s="42"/>
    </row>
    <row r="3" spans="1:9" ht="12.75" customHeight="1" x14ac:dyDescent="0.25">
      <c r="A3" s="41" t="s">
        <v>22</v>
      </c>
      <c r="B3" s="41"/>
      <c r="C3" s="41"/>
      <c r="D3" s="41"/>
      <c r="E3" s="41"/>
      <c r="F3" s="41"/>
      <c r="G3" s="41"/>
      <c r="H3" s="41"/>
      <c r="I3" s="41"/>
    </row>
    <row r="4" spans="1:9" ht="22.15" customHeight="1" x14ac:dyDescent="0.25">
      <c r="A4" s="4"/>
      <c r="B4" s="4"/>
      <c r="C4" s="4"/>
      <c r="D4" s="4"/>
      <c r="E4" s="4"/>
      <c r="F4" s="4"/>
      <c r="G4" s="4"/>
      <c r="H4" s="4"/>
      <c r="I4" s="4"/>
    </row>
    <row r="5" spans="1:9" ht="30.6" customHeight="1" x14ac:dyDescent="0.25">
      <c r="A5" s="3" t="s">
        <v>23</v>
      </c>
      <c r="B5" s="43"/>
      <c r="C5" s="43"/>
      <c r="D5" s="43"/>
      <c r="E5" s="43"/>
      <c r="F5" s="43"/>
      <c r="G5" s="43"/>
      <c r="H5" s="43"/>
      <c r="I5" s="43"/>
    </row>
    <row r="6" spans="1:9" ht="33.75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</row>
    <row r="7" spans="1:9" ht="12.6" customHeight="1" x14ac:dyDescent="0.25">
      <c r="A7" s="43" t="s">
        <v>10</v>
      </c>
      <c r="B7" s="30" t="s">
        <v>9</v>
      </c>
      <c r="C7" s="30"/>
      <c r="D7" s="30"/>
      <c r="E7" s="30"/>
      <c r="F7" s="30"/>
      <c r="G7" s="30"/>
      <c r="H7" s="30"/>
      <c r="I7" s="30"/>
    </row>
    <row r="8" spans="1:9" x14ac:dyDescent="0.25">
      <c r="A8" s="43"/>
      <c r="B8" s="2" t="s">
        <v>11</v>
      </c>
      <c r="C8" s="43">
        <v>1</v>
      </c>
      <c r="D8" s="27"/>
      <c r="E8" s="43"/>
      <c r="F8" s="44">
        <v>10000</v>
      </c>
      <c r="G8" s="44">
        <f>F8*1.21</f>
        <v>12100</v>
      </c>
      <c r="H8" s="44">
        <f>F8*C8</f>
        <v>10000</v>
      </c>
      <c r="I8" s="44">
        <f>H8*1.21</f>
        <v>12100</v>
      </c>
    </row>
    <row r="9" spans="1:9" ht="33.75" x14ac:dyDescent="0.25">
      <c r="A9" s="43"/>
      <c r="B9" s="2" t="s">
        <v>82</v>
      </c>
      <c r="C9" s="43"/>
      <c r="D9" s="28"/>
      <c r="E9" s="43"/>
      <c r="F9" s="44"/>
      <c r="G9" s="44"/>
      <c r="H9" s="44"/>
      <c r="I9" s="44"/>
    </row>
    <row r="10" spans="1:9" ht="33.75" x14ac:dyDescent="0.25">
      <c r="A10" s="43"/>
      <c r="B10" s="2" t="s">
        <v>12</v>
      </c>
      <c r="C10" s="43"/>
      <c r="D10" s="28"/>
      <c r="E10" s="43"/>
      <c r="F10" s="44"/>
      <c r="G10" s="44"/>
      <c r="H10" s="44"/>
      <c r="I10" s="44"/>
    </row>
    <row r="11" spans="1:9" x14ac:dyDescent="0.25">
      <c r="A11" s="43"/>
      <c r="B11" s="2" t="s">
        <v>13</v>
      </c>
      <c r="C11" s="43"/>
      <c r="D11" s="28"/>
      <c r="E11" s="43"/>
      <c r="F11" s="44"/>
      <c r="G11" s="44"/>
      <c r="H11" s="44"/>
      <c r="I11" s="44"/>
    </row>
    <row r="12" spans="1:9" x14ac:dyDescent="0.25">
      <c r="A12" s="43"/>
      <c r="B12" s="2" t="s">
        <v>87</v>
      </c>
      <c r="C12" s="43"/>
      <c r="D12" s="28"/>
      <c r="E12" s="43"/>
      <c r="F12" s="44"/>
      <c r="G12" s="44"/>
      <c r="H12" s="44"/>
      <c r="I12" s="44"/>
    </row>
    <row r="13" spans="1:9" x14ac:dyDescent="0.25">
      <c r="A13" s="43"/>
      <c r="B13" s="2" t="s">
        <v>14</v>
      </c>
      <c r="C13" s="43"/>
      <c r="D13" s="28"/>
      <c r="E13" s="43"/>
      <c r="F13" s="44"/>
      <c r="G13" s="44"/>
      <c r="H13" s="44"/>
      <c r="I13" s="44"/>
    </row>
    <row r="14" spans="1:9" x14ac:dyDescent="0.25">
      <c r="A14" s="43"/>
      <c r="B14" s="2" t="s">
        <v>15</v>
      </c>
      <c r="C14" s="43"/>
      <c r="D14" s="28"/>
      <c r="E14" s="43"/>
      <c r="F14" s="44"/>
      <c r="G14" s="44"/>
      <c r="H14" s="44"/>
      <c r="I14" s="44"/>
    </row>
    <row r="15" spans="1:9" ht="45" x14ac:dyDescent="0.25">
      <c r="A15" s="43"/>
      <c r="B15" s="2" t="s">
        <v>16</v>
      </c>
      <c r="C15" s="43"/>
      <c r="D15" s="29"/>
      <c r="E15" s="43"/>
      <c r="F15" s="44"/>
      <c r="G15" s="44"/>
      <c r="H15" s="44"/>
      <c r="I15" s="44"/>
    </row>
    <row r="16" spans="1:9" ht="33.75" x14ac:dyDescent="0.25">
      <c r="A16" s="3" t="s">
        <v>0</v>
      </c>
      <c r="B16" s="3" t="s">
        <v>17</v>
      </c>
      <c r="C16" s="3" t="s">
        <v>2</v>
      </c>
      <c r="D16" s="3" t="s">
        <v>18</v>
      </c>
      <c r="E16" s="3" t="s">
        <v>4</v>
      </c>
      <c r="F16" s="3" t="s">
        <v>5</v>
      </c>
      <c r="G16" s="3" t="s">
        <v>6</v>
      </c>
      <c r="H16" s="3" t="s">
        <v>7</v>
      </c>
      <c r="I16" s="3" t="s">
        <v>8</v>
      </c>
    </row>
    <row r="17" spans="1:9" ht="13.15" customHeight="1" x14ac:dyDescent="0.25">
      <c r="A17" s="43" t="s">
        <v>80</v>
      </c>
      <c r="B17" s="30" t="s">
        <v>19</v>
      </c>
      <c r="C17" s="30"/>
      <c r="D17" s="30"/>
      <c r="E17" s="30"/>
      <c r="F17" s="30"/>
      <c r="G17" s="30"/>
      <c r="H17" s="30"/>
      <c r="I17" s="30"/>
    </row>
    <row r="18" spans="1:9" x14ac:dyDescent="0.25">
      <c r="A18" s="43"/>
      <c r="B18" s="27" t="s">
        <v>95</v>
      </c>
      <c r="C18" s="43">
        <v>3</v>
      </c>
      <c r="D18" s="27"/>
      <c r="E18" s="43"/>
      <c r="F18" s="45">
        <v>7852</v>
      </c>
      <c r="G18" s="45">
        <f>F18*1.21</f>
        <v>9500.92</v>
      </c>
      <c r="H18" s="45">
        <f>F18*C18</f>
        <v>23556</v>
      </c>
      <c r="I18" s="45">
        <f>H18*1.21</f>
        <v>28502.76</v>
      </c>
    </row>
    <row r="19" spans="1:9" x14ac:dyDescent="0.25">
      <c r="A19" s="43"/>
      <c r="B19" s="28"/>
      <c r="C19" s="43"/>
      <c r="D19" s="28"/>
      <c r="E19" s="43"/>
      <c r="F19" s="46"/>
      <c r="G19" s="46"/>
      <c r="H19" s="46"/>
      <c r="I19" s="46"/>
    </row>
    <row r="20" spans="1:9" x14ac:dyDescent="0.25">
      <c r="A20" s="43"/>
      <c r="B20" s="28"/>
      <c r="C20" s="43"/>
      <c r="D20" s="28"/>
      <c r="E20" s="43"/>
      <c r="F20" s="46"/>
      <c r="G20" s="46"/>
      <c r="H20" s="46"/>
      <c r="I20" s="46"/>
    </row>
    <row r="21" spans="1:9" x14ac:dyDescent="0.25">
      <c r="A21" s="43"/>
      <c r="B21" s="28"/>
      <c r="C21" s="43"/>
      <c r="D21" s="28"/>
      <c r="E21" s="43"/>
      <c r="F21" s="46"/>
      <c r="G21" s="46"/>
      <c r="H21" s="46"/>
      <c r="I21" s="46"/>
    </row>
    <row r="22" spans="1:9" x14ac:dyDescent="0.25">
      <c r="A22" s="43"/>
      <c r="B22" s="28"/>
      <c r="C22" s="43"/>
      <c r="D22" s="28"/>
      <c r="E22" s="43"/>
      <c r="F22" s="46"/>
      <c r="G22" s="46"/>
      <c r="H22" s="46"/>
      <c r="I22" s="46"/>
    </row>
    <row r="23" spans="1:9" ht="19.5" customHeight="1" x14ac:dyDescent="0.25">
      <c r="A23" s="43"/>
      <c r="B23" s="28"/>
      <c r="C23" s="43"/>
      <c r="D23" s="28"/>
      <c r="E23" s="43"/>
      <c r="F23" s="46"/>
      <c r="G23" s="46"/>
      <c r="H23" s="46"/>
      <c r="I23" s="46"/>
    </row>
    <row r="24" spans="1:9" x14ac:dyDescent="0.25">
      <c r="A24" s="43"/>
      <c r="B24" s="28"/>
      <c r="C24" s="43"/>
      <c r="D24" s="28"/>
      <c r="E24" s="43"/>
      <c r="F24" s="46"/>
      <c r="G24" s="46"/>
      <c r="H24" s="46"/>
      <c r="I24" s="46"/>
    </row>
    <row r="25" spans="1:9" ht="16.5" customHeight="1" x14ac:dyDescent="0.25">
      <c r="A25" s="43"/>
      <c r="B25" s="28"/>
      <c r="C25" s="43"/>
      <c r="D25" s="28"/>
      <c r="E25" s="43"/>
      <c r="F25" s="46"/>
      <c r="G25" s="46"/>
      <c r="H25" s="46"/>
      <c r="I25" s="46"/>
    </row>
    <row r="26" spans="1:9" ht="22.5" customHeight="1" x14ac:dyDescent="0.25">
      <c r="A26" s="43"/>
      <c r="B26" s="28"/>
      <c r="C26" s="43"/>
      <c r="D26" s="28"/>
      <c r="E26" s="43"/>
      <c r="F26" s="46"/>
      <c r="G26" s="46"/>
      <c r="H26" s="46"/>
      <c r="I26" s="46"/>
    </row>
    <row r="27" spans="1:9" ht="15" customHeight="1" x14ac:dyDescent="0.25">
      <c r="A27" s="43"/>
      <c r="B27" s="28"/>
      <c r="C27" s="43"/>
      <c r="D27" s="28"/>
      <c r="E27" s="43"/>
      <c r="F27" s="46"/>
      <c r="G27" s="46"/>
      <c r="H27" s="46"/>
      <c r="I27" s="46"/>
    </row>
    <row r="28" spans="1:9" ht="23.25" customHeight="1" x14ac:dyDescent="0.25">
      <c r="A28" s="43"/>
      <c r="B28" s="29"/>
      <c r="C28" s="43"/>
      <c r="D28" s="29"/>
      <c r="E28" s="43"/>
      <c r="F28" s="47"/>
      <c r="G28" s="47"/>
      <c r="H28" s="47"/>
      <c r="I28" s="47"/>
    </row>
    <row r="29" spans="1:9" ht="15" customHeight="1" x14ac:dyDescent="0.25">
      <c r="A29" s="43" t="s">
        <v>81</v>
      </c>
      <c r="B29" s="30" t="s">
        <v>19</v>
      </c>
      <c r="C29" s="30"/>
      <c r="D29" s="30"/>
      <c r="E29" s="30"/>
      <c r="F29" s="30"/>
      <c r="G29" s="30"/>
      <c r="H29" s="30"/>
      <c r="I29" s="30"/>
    </row>
    <row r="30" spans="1:9" ht="22.5" customHeight="1" x14ac:dyDescent="0.25">
      <c r="A30" s="43"/>
      <c r="B30" s="27" t="s">
        <v>92</v>
      </c>
      <c r="C30" s="27">
        <v>3</v>
      </c>
      <c r="D30" s="27"/>
      <c r="E30" s="27"/>
      <c r="F30" s="45">
        <v>33000</v>
      </c>
      <c r="G30" s="45">
        <f>F30*1.21</f>
        <v>39930</v>
      </c>
      <c r="H30" s="45">
        <f>F30*C30</f>
        <v>99000</v>
      </c>
      <c r="I30" s="45">
        <f>H30*1.21</f>
        <v>119790</v>
      </c>
    </row>
    <row r="31" spans="1:9" ht="42.75" customHeight="1" x14ac:dyDescent="0.25">
      <c r="A31" s="43"/>
      <c r="B31" s="28"/>
      <c r="C31" s="28"/>
      <c r="D31" s="28"/>
      <c r="E31" s="28"/>
      <c r="F31" s="46"/>
      <c r="G31" s="46"/>
      <c r="H31" s="46"/>
      <c r="I31" s="46"/>
    </row>
    <row r="32" spans="1:9" ht="27" customHeight="1" x14ac:dyDescent="0.25">
      <c r="A32" s="43"/>
      <c r="B32" s="28"/>
      <c r="C32" s="28"/>
      <c r="D32" s="28"/>
      <c r="E32" s="28"/>
      <c r="F32" s="46"/>
      <c r="G32" s="46"/>
      <c r="H32" s="46"/>
      <c r="I32" s="46"/>
    </row>
    <row r="33" spans="1:9" ht="25.5" customHeight="1" x14ac:dyDescent="0.25">
      <c r="A33" s="43"/>
      <c r="B33" s="28"/>
      <c r="C33" s="28"/>
      <c r="D33" s="28"/>
      <c r="E33" s="28"/>
      <c r="F33" s="46"/>
      <c r="G33" s="46"/>
      <c r="H33" s="46"/>
      <c r="I33" s="46"/>
    </row>
    <row r="34" spans="1:9" ht="31.5" customHeight="1" x14ac:dyDescent="0.25">
      <c r="A34" s="43"/>
      <c r="B34" s="28"/>
      <c r="C34" s="28"/>
      <c r="D34" s="28"/>
      <c r="E34" s="28"/>
      <c r="F34" s="46"/>
      <c r="G34" s="46"/>
      <c r="H34" s="46"/>
      <c r="I34" s="46"/>
    </row>
    <row r="35" spans="1:9" ht="32.25" customHeight="1" x14ac:dyDescent="0.25">
      <c r="A35" s="43"/>
      <c r="B35" s="29"/>
      <c r="C35" s="29"/>
      <c r="D35" s="29"/>
      <c r="E35" s="29"/>
      <c r="F35" s="47"/>
      <c r="G35" s="47"/>
      <c r="H35" s="47"/>
      <c r="I35" s="47"/>
    </row>
    <row r="36" spans="1:9" ht="33.75" x14ac:dyDescent="0.25">
      <c r="A36" s="3" t="s">
        <v>0</v>
      </c>
      <c r="B36" s="3" t="s">
        <v>17</v>
      </c>
      <c r="C36" s="3" t="s">
        <v>2</v>
      </c>
      <c r="D36" s="3" t="s">
        <v>18</v>
      </c>
      <c r="E36" s="3" t="s">
        <v>4</v>
      </c>
      <c r="F36" s="3" t="s">
        <v>5</v>
      </c>
      <c r="G36" s="3" t="s">
        <v>6</v>
      </c>
      <c r="H36" s="3" t="s">
        <v>7</v>
      </c>
      <c r="I36" s="3" t="s">
        <v>8</v>
      </c>
    </row>
    <row r="37" spans="1:9" x14ac:dyDescent="0.25">
      <c r="A37" s="27" t="s">
        <v>83</v>
      </c>
      <c r="B37" s="30" t="s">
        <v>19</v>
      </c>
      <c r="C37" s="30"/>
      <c r="D37" s="30"/>
      <c r="E37" s="30"/>
      <c r="F37" s="30"/>
      <c r="G37" s="30"/>
      <c r="H37" s="30"/>
      <c r="I37" s="30"/>
    </row>
    <row r="38" spans="1:9" x14ac:dyDescent="0.25">
      <c r="A38" s="28"/>
      <c r="B38" s="27" t="s">
        <v>84</v>
      </c>
      <c r="C38" s="27">
        <v>2</v>
      </c>
      <c r="D38" s="27"/>
      <c r="E38" s="27"/>
      <c r="F38" s="45">
        <v>6115</v>
      </c>
      <c r="G38" s="45">
        <f>F38*1.21</f>
        <v>7399.15</v>
      </c>
      <c r="H38" s="45">
        <f>F38*C38</f>
        <v>12230</v>
      </c>
      <c r="I38" s="45">
        <f>H38*1.21</f>
        <v>14798.3</v>
      </c>
    </row>
    <row r="39" spans="1:9" x14ac:dyDescent="0.25">
      <c r="A39" s="28"/>
      <c r="B39" s="28"/>
      <c r="C39" s="28"/>
      <c r="D39" s="28"/>
      <c r="E39" s="28"/>
      <c r="F39" s="46"/>
      <c r="G39" s="46"/>
      <c r="H39" s="46"/>
      <c r="I39" s="46"/>
    </row>
    <row r="40" spans="1:9" x14ac:dyDescent="0.25">
      <c r="A40" s="28"/>
      <c r="B40" s="28"/>
      <c r="C40" s="28"/>
      <c r="D40" s="28"/>
      <c r="E40" s="28"/>
      <c r="F40" s="46"/>
      <c r="G40" s="46"/>
      <c r="H40" s="46"/>
      <c r="I40" s="46"/>
    </row>
    <row r="41" spans="1:9" x14ac:dyDescent="0.25">
      <c r="A41" s="28"/>
      <c r="B41" s="28"/>
      <c r="C41" s="28"/>
      <c r="D41" s="28"/>
      <c r="E41" s="28"/>
      <c r="F41" s="46"/>
      <c r="G41" s="46"/>
      <c r="H41" s="46"/>
      <c r="I41" s="46"/>
    </row>
    <row r="42" spans="1:9" x14ac:dyDescent="0.25">
      <c r="A42" s="28"/>
      <c r="B42" s="28"/>
      <c r="C42" s="28"/>
      <c r="D42" s="28"/>
      <c r="E42" s="28"/>
      <c r="F42" s="46"/>
      <c r="G42" s="46"/>
      <c r="H42" s="46"/>
      <c r="I42" s="46"/>
    </row>
    <row r="43" spans="1:9" x14ac:dyDescent="0.25">
      <c r="A43" s="28"/>
      <c r="B43" s="28"/>
      <c r="C43" s="28"/>
      <c r="D43" s="28"/>
      <c r="E43" s="28"/>
      <c r="F43" s="46"/>
      <c r="G43" s="46"/>
      <c r="H43" s="46"/>
      <c r="I43" s="46"/>
    </row>
    <row r="44" spans="1:9" ht="25.5" customHeight="1" x14ac:dyDescent="0.25">
      <c r="A44" s="28"/>
      <c r="B44" s="29"/>
      <c r="C44" s="28"/>
      <c r="D44" s="29"/>
      <c r="E44" s="28"/>
      <c r="F44" s="46"/>
      <c r="G44" s="46"/>
      <c r="H44" s="46"/>
      <c r="I44" s="46"/>
    </row>
    <row r="45" spans="1:9" ht="54" customHeight="1" x14ac:dyDescent="0.25">
      <c r="A45" s="43" t="s">
        <v>85</v>
      </c>
      <c r="B45" s="27" t="s">
        <v>92</v>
      </c>
      <c r="C45" s="43">
        <v>2</v>
      </c>
      <c r="D45" s="27"/>
      <c r="E45" s="43"/>
      <c r="F45" s="44">
        <v>33000</v>
      </c>
      <c r="G45" s="44">
        <f>F45*1.21</f>
        <v>39930</v>
      </c>
      <c r="H45" s="44">
        <f>F45*C45</f>
        <v>66000</v>
      </c>
      <c r="I45" s="44">
        <f>H45*1.21</f>
        <v>79860</v>
      </c>
    </row>
    <row r="46" spans="1:9" ht="53.25" customHeight="1" x14ac:dyDescent="0.25">
      <c r="A46" s="43"/>
      <c r="B46" s="28"/>
      <c r="C46" s="43"/>
      <c r="D46" s="28"/>
      <c r="E46" s="43"/>
      <c r="F46" s="44"/>
      <c r="G46" s="44"/>
      <c r="H46" s="44"/>
      <c r="I46" s="44"/>
    </row>
    <row r="47" spans="1:9" ht="74.25" customHeight="1" x14ac:dyDescent="0.25">
      <c r="A47" s="43"/>
      <c r="B47" s="29"/>
      <c r="C47" s="43"/>
      <c r="D47" s="29"/>
      <c r="E47" s="43"/>
      <c r="F47" s="44"/>
      <c r="G47" s="44"/>
      <c r="H47" s="44"/>
      <c r="I47" s="44"/>
    </row>
    <row r="48" spans="1:9" ht="33.75" x14ac:dyDescent="0.25">
      <c r="A48" s="3" t="s">
        <v>0</v>
      </c>
      <c r="B48" s="3" t="s">
        <v>17</v>
      </c>
      <c r="C48" s="3" t="s">
        <v>2</v>
      </c>
      <c r="D48" s="3" t="s">
        <v>18</v>
      </c>
      <c r="E48" s="3" t="s">
        <v>4</v>
      </c>
      <c r="F48" s="3" t="s">
        <v>5</v>
      </c>
      <c r="G48" s="3" t="s">
        <v>6</v>
      </c>
      <c r="H48" s="3" t="s">
        <v>7</v>
      </c>
      <c r="I48" s="3" t="s">
        <v>8</v>
      </c>
    </row>
    <row r="49" spans="1:9" ht="16.149999999999999" customHeight="1" x14ac:dyDescent="0.25">
      <c r="A49" s="43" t="s">
        <v>86</v>
      </c>
      <c r="B49" s="30" t="s">
        <v>19</v>
      </c>
      <c r="C49" s="30"/>
      <c r="D49" s="30"/>
      <c r="E49" s="30"/>
      <c r="F49" s="30"/>
      <c r="G49" s="30"/>
      <c r="H49" s="30"/>
      <c r="I49" s="30"/>
    </row>
    <row r="50" spans="1:9" ht="48.75" customHeight="1" x14ac:dyDescent="0.25">
      <c r="A50" s="43"/>
      <c r="B50" s="27" t="s">
        <v>93</v>
      </c>
      <c r="C50" s="43">
        <v>6</v>
      </c>
      <c r="D50" s="27"/>
      <c r="E50" s="43"/>
      <c r="F50" s="44">
        <v>15537</v>
      </c>
      <c r="G50" s="44">
        <f>F50*1.21</f>
        <v>18799.77</v>
      </c>
      <c r="H50" s="44">
        <f>F50*C50</f>
        <v>93222</v>
      </c>
      <c r="I50" s="44">
        <f>H50*1.21</f>
        <v>112798.62</v>
      </c>
    </row>
    <row r="51" spans="1:9" ht="46.5" customHeight="1" x14ac:dyDescent="0.25">
      <c r="A51" s="43"/>
      <c r="B51" s="28"/>
      <c r="C51" s="43"/>
      <c r="D51" s="28"/>
      <c r="E51" s="43"/>
      <c r="F51" s="44"/>
      <c r="G51" s="44"/>
      <c r="H51" s="44"/>
      <c r="I51" s="44"/>
    </row>
    <row r="52" spans="1:9" ht="36.75" customHeight="1" x14ac:dyDescent="0.25">
      <c r="A52" s="43"/>
      <c r="B52" s="28"/>
      <c r="C52" s="43"/>
      <c r="D52" s="28"/>
      <c r="E52" s="43"/>
      <c r="F52" s="44"/>
      <c r="G52" s="44"/>
      <c r="H52" s="44"/>
      <c r="I52" s="44"/>
    </row>
    <row r="53" spans="1:9" ht="21" customHeight="1" x14ac:dyDescent="0.25">
      <c r="A53" s="43"/>
      <c r="B53" s="28"/>
      <c r="C53" s="43"/>
      <c r="D53" s="28"/>
      <c r="E53" s="43"/>
      <c r="F53" s="44"/>
      <c r="G53" s="44"/>
      <c r="H53" s="44"/>
      <c r="I53" s="44"/>
    </row>
    <row r="54" spans="1:9" x14ac:dyDescent="0.25">
      <c r="A54" s="43"/>
      <c r="B54" s="28"/>
      <c r="C54" s="43"/>
      <c r="D54" s="28"/>
      <c r="E54" s="43"/>
      <c r="F54" s="44"/>
      <c r="G54" s="44"/>
      <c r="H54" s="44"/>
      <c r="I54" s="44"/>
    </row>
    <row r="55" spans="1:9" x14ac:dyDescent="0.25">
      <c r="A55" s="43"/>
      <c r="B55" s="28"/>
      <c r="C55" s="43"/>
      <c r="D55" s="28"/>
      <c r="E55" s="43"/>
      <c r="F55" s="44"/>
      <c r="G55" s="44"/>
      <c r="H55" s="44"/>
      <c r="I55" s="44"/>
    </row>
    <row r="56" spans="1:9" x14ac:dyDescent="0.25">
      <c r="A56" s="43"/>
      <c r="B56" s="28"/>
      <c r="C56" s="43"/>
      <c r="D56" s="28"/>
      <c r="E56" s="43"/>
      <c r="F56" s="44"/>
      <c r="G56" s="44"/>
      <c r="H56" s="44"/>
      <c r="I56" s="44"/>
    </row>
    <row r="57" spans="1:9" ht="13.5" customHeight="1" x14ac:dyDescent="0.25">
      <c r="A57" s="43"/>
      <c r="B57" s="29"/>
      <c r="C57" s="43"/>
      <c r="D57" s="29"/>
      <c r="E57" s="43"/>
      <c r="F57" s="44"/>
      <c r="G57" s="44"/>
      <c r="H57" s="44"/>
      <c r="I57" s="44"/>
    </row>
    <row r="58" spans="1:9" ht="33.75" x14ac:dyDescent="0.25">
      <c r="A58" s="13" t="s">
        <v>0</v>
      </c>
      <c r="B58" s="3" t="s">
        <v>17</v>
      </c>
      <c r="C58" s="13" t="s">
        <v>2</v>
      </c>
      <c r="D58" s="3" t="s">
        <v>18</v>
      </c>
      <c r="E58" s="13" t="s">
        <v>4</v>
      </c>
      <c r="F58" s="13" t="s">
        <v>5</v>
      </c>
      <c r="G58" s="13" t="s">
        <v>6</v>
      </c>
      <c r="H58" s="13" t="s">
        <v>7</v>
      </c>
      <c r="I58" s="13" t="s">
        <v>8</v>
      </c>
    </row>
    <row r="59" spans="1:9" ht="11.25" customHeight="1" x14ac:dyDescent="0.25">
      <c r="A59" s="34" t="s">
        <v>88</v>
      </c>
      <c r="B59" s="30" t="s">
        <v>19</v>
      </c>
      <c r="C59" s="30"/>
      <c r="D59" s="30"/>
      <c r="E59" s="30"/>
      <c r="F59" s="30"/>
      <c r="G59" s="30"/>
      <c r="H59" s="30"/>
      <c r="I59" s="30"/>
    </row>
    <row r="60" spans="1:9" ht="11.25" customHeight="1" x14ac:dyDescent="0.25">
      <c r="A60" s="34"/>
      <c r="B60" s="34" t="s">
        <v>94</v>
      </c>
      <c r="C60" s="35">
        <v>1</v>
      </c>
      <c r="D60" s="38"/>
      <c r="E60" s="38"/>
      <c r="F60" s="31">
        <v>13512</v>
      </c>
      <c r="G60" s="31">
        <f>F60*1.21</f>
        <v>16349.519999999999</v>
      </c>
      <c r="H60" s="31">
        <f>F60*C60</f>
        <v>13512</v>
      </c>
      <c r="I60" s="31">
        <f>H60*1.21</f>
        <v>16349.519999999999</v>
      </c>
    </row>
    <row r="61" spans="1:9" ht="11.25" customHeight="1" x14ac:dyDescent="0.25">
      <c r="A61" s="34"/>
      <c r="B61" s="34"/>
      <c r="C61" s="36"/>
      <c r="D61" s="39"/>
      <c r="E61" s="39"/>
      <c r="F61" s="32"/>
      <c r="G61" s="32"/>
      <c r="H61" s="32"/>
      <c r="I61" s="32"/>
    </row>
    <row r="62" spans="1:9" ht="11.25" customHeight="1" x14ac:dyDescent="0.25">
      <c r="A62" s="34"/>
      <c r="B62" s="34"/>
      <c r="C62" s="36"/>
      <c r="D62" s="39"/>
      <c r="E62" s="39"/>
      <c r="F62" s="32"/>
      <c r="G62" s="32"/>
      <c r="H62" s="32"/>
      <c r="I62" s="32"/>
    </row>
    <row r="63" spans="1:9" ht="11.25" customHeight="1" x14ac:dyDescent="0.25">
      <c r="A63" s="34"/>
      <c r="B63" s="34"/>
      <c r="C63" s="36"/>
      <c r="D63" s="39"/>
      <c r="E63" s="39"/>
      <c r="F63" s="32"/>
      <c r="G63" s="32"/>
      <c r="H63" s="32"/>
      <c r="I63" s="32"/>
    </row>
    <row r="64" spans="1:9" ht="11.25" customHeight="1" x14ac:dyDescent="0.25">
      <c r="A64" s="34"/>
      <c r="B64" s="34"/>
      <c r="C64" s="36"/>
      <c r="D64" s="39"/>
      <c r="E64" s="39"/>
      <c r="F64" s="32"/>
      <c r="G64" s="32"/>
      <c r="H64" s="32"/>
      <c r="I64" s="32"/>
    </row>
    <row r="65" spans="1:9" ht="11.25" customHeight="1" x14ac:dyDescent="0.25">
      <c r="A65" s="34"/>
      <c r="B65" s="34"/>
      <c r="C65" s="36"/>
      <c r="D65" s="39"/>
      <c r="E65" s="39"/>
      <c r="F65" s="32"/>
      <c r="G65" s="32"/>
      <c r="H65" s="32"/>
      <c r="I65" s="32"/>
    </row>
    <row r="66" spans="1:9" ht="11.25" customHeight="1" x14ac:dyDescent="0.25">
      <c r="A66" s="34"/>
      <c r="B66" s="34"/>
      <c r="C66" s="36"/>
      <c r="D66" s="39"/>
      <c r="E66" s="39"/>
      <c r="F66" s="32"/>
      <c r="G66" s="32"/>
      <c r="H66" s="32"/>
      <c r="I66" s="32"/>
    </row>
    <row r="67" spans="1:9" ht="11.25" customHeight="1" x14ac:dyDescent="0.25">
      <c r="A67" s="34"/>
      <c r="B67" s="34"/>
      <c r="C67" s="36"/>
      <c r="D67" s="39"/>
      <c r="E67" s="39"/>
      <c r="F67" s="32"/>
      <c r="G67" s="32"/>
      <c r="H67" s="32"/>
      <c r="I67" s="32"/>
    </row>
    <row r="68" spans="1:9" ht="11.25" customHeight="1" x14ac:dyDescent="0.25">
      <c r="A68" s="34"/>
      <c r="B68" s="34"/>
      <c r="C68" s="36"/>
      <c r="D68" s="39"/>
      <c r="E68" s="39"/>
      <c r="F68" s="32"/>
      <c r="G68" s="32"/>
      <c r="H68" s="32"/>
      <c r="I68" s="32"/>
    </row>
    <row r="69" spans="1:9" ht="11.25" customHeight="1" x14ac:dyDescent="0.25">
      <c r="A69" s="34"/>
      <c r="B69" s="34"/>
      <c r="C69" s="36"/>
      <c r="D69" s="39"/>
      <c r="E69" s="39"/>
      <c r="F69" s="32"/>
      <c r="G69" s="32"/>
      <c r="H69" s="32"/>
      <c r="I69" s="32"/>
    </row>
    <row r="70" spans="1:9" ht="18.75" customHeight="1" x14ac:dyDescent="0.25">
      <c r="A70" s="34"/>
      <c r="B70" s="34"/>
      <c r="C70" s="36"/>
      <c r="D70" s="39"/>
      <c r="E70" s="39"/>
      <c r="F70" s="32"/>
      <c r="G70" s="32"/>
      <c r="H70" s="32"/>
      <c r="I70" s="32"/>
    </row>
    <row r="71" spans="1:9" ht="37.5" customHeight="1" x14ac:dyDescent="0.25">
      <c r="A71" s="34"/>
      <c r="B71" s="34"/>
      <c r="C71" s="36"/>
      <c r="D71" s="39"/>
      <c r="E71" s="39"/>
      <c r="F71" s="32"/>
      <c r="G71" s="32"/>
      <c r="H71" s="32"/>
      <c r="I71" s="32"/>
    </row>
    <row r="72" spans="1:9" ht="36.75" customHeight="1" x14ac:dyDescent="0.25">
      <c r="A72" s="34"/>
      <c r="B72" s="34"/>
      <c r="C72" s="37"/>
      <c r="D72" s="40"/>
      <c r="E72" s="40"/>
      <c r="F72" s="33"/>
      <c r="G72" s="33"/>
      <c r="H72" s="33"/>
      <c r="I72" s="33"/>
    </row>
    <row r="73" spans="1:9" ht="33.75" x14ac:dyDescent="0.25">
      <c r="A73" s="13" t="s">
        <v>0</v>
      </c>
      <c r="B73" s="3" t="s">
        <v>17</v>
      </c>
      <c r="C73" s="13" t="s">
        <v>2</v>
      </c>
      <c r="D73" s="3" t="s">
        <v>18</v>
      </c>
      <c r="E73" s="13" t="s">
        <v>4</v>
      </c>
      <c r="F73" s="13" t="s">
        <v>5</v>
      </c>
      <c r="G73" s="13" t="s">
        <v>6</v>
      </c>
      <c r="H73" s="13" t="s">
        <v>7</v>
      </c>
      <c r="I73" s="13" t="s">
        <v>8</v>
      </c>
    </row>
    <row r="74" spans="1:9" x14ac:dyDescent="0.25">
      <c r="A74" s="34" t="s">
        <v>89</v>
      </c>
      <c r="B74" s="30" t="s">
        <v>19</v>
      </c>
      <c r="C74" s="30"/>
      <c r="D74" s="30"/>
      <c r="E74" s="30"/>
      <c r="F74" s="30"/>
      <c r="G74" s="30"/>
      <c r="H74" s="30"/>
      <c r="I74" s="30"/>
    </row>
    <row r="75" spans="1:9" ht="11.25" customHeight="1" x14ac:dyDescent="0.25">
      <c r="A75" s="34"/>
      <c r="B75" s="34" t="s">
        <v>91</v>
      </c>
      <c r="C75" s="35">
        <v>8</v>
      </c>
      <c r="D75" s="38"/>
      <c r="E75" s="38"/>
      <c r="F75" s="31">
        <v>11740</v>
      </c>
      <c r="G75" s="31">
        <f>F75*1.21</f>
        <v>14205.4</v>
      </c>
      <c r="H75" s="31">
        <f>F75*C75</f>
        <v>93920</v>
      </c>
      <c r="I75" s="31">
        <f>H75*1.21</f>
        <v>113643.2</v>
      </c>
    </row>
    <row r="76" spans="1:9" x14ac:dyDescent="0.25">
      <c r="A76" s="34"/>
      <c r="B76" s="34"/>
      <c r="C76" s="36"/>
      <c r="D76" s="39"/>
      <c r="E76" s="39"/>
      <c r="F76" s="32"/>
      <c r="G76" s="32"/>
      <c r="H76" s="32"/>
      <c r="I76" s="32"/>
    </row>
    <row r="77" spans="1:9" x14ac:dyDescent="0.25">
      <c r="A77" s="34"/>
      <c r="B77" s="34"/>
      <c r="C77" s="36"/>
      <c r="D77" s="39"/>
      <c r="E77" s="39"/>
      <c r="F77" s="32"/>
      <c r="G77" s="32"/>
      <c r="H77" s="32"/>
      <c r="I77" s="32"/>
    </row>
    <row r="78" spans="1:9" x14ac:dyDescent="0.25">
      <c r="A78" s="34"/>
      <c r="B78" s="34"/>
      <c r="C78" s="36"/>
      <c r="D78" s="39"/>
      <c r="E78" s="39"/>
      <c r="F78" s="32"/>
      <c r="G78" s="32"/>
      <c r="H78" s="32"/>
      <c r="I78" s="32"/>
    </row>
    <row r="79" spans="1:9" x14ac:dyDescent="0.25">
      <c r="A79" s="34"/>
      <c r="B79" s="34"/>
      <c r="C79" s="36"/>
      <c r="D79" s="39"/>
      <c r="E79" s="39"/>
      <c r="F79" s="32"/>
      <c r="G79" s="32"/>
      <c r="H79" s="32"/>
      <c r="I79" s="32"/>
    </row>
    <row r="80" spans="1:9" x14ac:dyDescent="0.25">
      <c r="A80" s="34"/>
      <c r="B80" s="34"/>
      <c r="C80" s="36"/>
      <c r="D80" s="39"/>
      <c r="E80" s="39"/>
      <c r="F80" s="32"/>
      <c r="G80" s="32"/>
      <c r="H80" s="32"/>
      <c r="I80" s="32"/>
    </row>
    <row r="81" spans="1:9" x14ac:dyDescent="0.25">
      <c r="A81" s="34"/>
      <c r="B81" s="34"/>
      <c r="C81" s="36"/>
      <c r="D81" s="39"/>
      <c r="E81" s="39"/>
      <c r="F81" s="32"/>
      <c r="G81" s="32"/>
      <c r="H81" s="32"/>
      <c r="I81" s="32"/>
    </row>
    <row r="82" spans="1:9" x14ac:dyDescent="0.25">
      <c r="A82" s="34"/>
      <c r="B82" s="34"/>
      <c r="C82" s="36"/>
      <c r="D82" s="39"/>
      <c r="E82" s="39"/>
      <c r="F82" s="32"/>
      <c r="G82" s="32"/>
      <c r="H82" s="32"/>
      <c r="I82" s="32"/>
    </row>
    <row r="83" spans="1:9" x14ac:dyDescent="0.25">
      <c r="A83" s="34"/>
      <c r="B83" s="34"/>
      <c r="C83" s="36"/>
      <c r="D83" s="39"/>
      <c r="E83" s="39"/>
      <c r="F83" s="32"/>
      <c r="G83" s="32"/>
      <c r="H83" s="32"/>
      <c r="I83" s="32"/>
    </row>
    <row r="84" spans="1:9" x14ac:dyDescent="0.25">
      <c r="A84" s="34"/>
      <c r="B84" s="34"/>
      <c r="C84" s="36"/>
      <c r="D84" s="39"/>
      <c r="E84" s="39"/>
      <c r="F84" s="32"/>
      <c r="G84" s="32"/>
      <c r="H84" s="32"/>
      <c r="I84" s="32"/>
    </row>
    <row r="85" spans="1:9" x14ac:dyDescent="0.25">
      <c r="A85" s="34"/>
      <c r="B85" s="34"/>
      <c r="C85" s="36"/>
      <c r="D85" s="39"/>
      <c r="E85" s="39"/>
      <c r="F85" s="32"/>
      <c r="G85" s="32"/>
      <c r="H85" s="32"/>
      <c r="I85" s="32"/>
    </row>
    <row r="86" spans="1:9" ht="43.5" customHeight="1" x14ac:dyDescent="0.25">
      <c r="A86" s="34"/>
      <c r="B86" s="34"/>
      <c r="C86" s="36"/>
      <c r="D86" s="39"/>
      <c r="E86" s="39"/>
      <c r="F86" s="32"/>
      <c r="G86" s="32"/>
      <c r="H86" s="32"/>
      <c r="I86" s="32"/>
    </row>
    <row r="87" spans="1:9" ht="54" customHeight="1" x14ac:dyDescent="0.25">
      <c r="A87" s="34"/>
      <c r="B87" s="34"/>
      <c r="C87" s="37"/>
      <c r="D87" s="40"/>
      <c r="E87" s="40"/>
      <c r="F87" s="33"/>
      <c r="G87" s="33"/>
      <c r="H87" s="33"/>
      <c r="I87" s="33"/>
    </row>
    <row r="88" spans="1:9" ht="12.75" x14ac:dyDescent="0.25">
      <c r="A88" s="24" t="s">
        <v>90</v>
      </c>
      <c r="B88" s="25"/>
      <c r="C88" s="25"/>
      <c r="D88" s="25"/>
      <c r="E88" s="25"/>
      <c r="F88" s="25"/>
      <c r="G88" s="26"/>
      <c r="H88" s="23">
        <f>SUM(H8,H18,H30,H38,H45,H50,H60,H75)</f>
        <v>411440</v>
      </c>
      <c r="I88" s="23">
        <f>SUM(I8,I18,I30,I38,I45,I50,I60,I75)</f>
        <v>497842.4</v>
      </c>
    </row>
    <row r="89" spans="1:9" ht="12" x14ac:dyDescent="0.2">
      <c r="A89" s="17"/>
      <c r="B89" s="14"/>
      <c r="C89" s="15"/>
      <c r="D89" s="15"/>
      <c r="E89" s="18"/>
    </row>
    <row r="90" spans="1:9" ht="12" x14ac:dyDescent="0.2">
      <c r="A90" s="17"/>
      <c r="B90" s="14"/>
      <c r="C90" s="15"/>
      <c r="D90" s="15"/>
      <c r="E90" s="20"/>
    </row>
    <row r="91" spans="1:9" ht="12" x14ac:dyDescent="0.2">
      <c r="A91" s="17"/>
      <c r="B91" s="14"/>
      <c r="C91" s="15"/>
      <c r="D91" s="15"/>
      <c r="E91" s="18"/>
    </row>
    <row r="92" spans="1:9" ht="12" x14ac:dyDescent="0.2">
      <c r="A92" s="17"/>
      <c r="B92" s="14"/>
      <c r="C92" s="15"/>
      <c r="D92" s="15"/>
      <c r="E92" s="18"/>
    </row>
    <row r="93" spans="1:9" ht="12" x14ac:dyDescent="0.2">
      <c r="A93" s="17"/>
      <c r="B93" s="14"/>
      <c r="C93" s="15"/>
      <c r="D93" s="15"/>
      <c r="E93" s="18"/>
    </row>
    <row r="94" spans="1:9" ht="12" x14ac:dyDescent="0.2">
      <c r="A94" s="17"/>
      <c r="B94" s="14"/>
      <c r="C94" s="15"/>
      <c r="D94" s="15"/>
      <c r="E94" s="18"/>
    </row>
    <row r="95" spans="1:9" ht="50.25" customHeight="1" x14ac:dyDescent="0.2">
      <c r="A95" s="17"/>
      <c r="B95" s="18"/>
      <c r="C95" s="16"/>
      <c r="D95" s="16"/>
      <c r="E95" s="18"/>
    </row>
    <row r="96" spans="1:9" ht="43.5" customHeight="1" x14ac:dyDescent="0.2">
      <c r="A96" s="17"/>
      <c r="B96" s="18"/>
      <c r="C96" s="16"/>
      <c r="D96" s="16"/>
      <c r="E96" s="18"/>
    </row>
    <row r="97" spans="1:5" ht="15" customHeight="1" x14ac:dyDescent="0.2">
      <c r="A97" s="17"/>
      <c r="B97" s="22"/>
      <c r="C97" s="15"/>
      <c r="D97" s="15"/>
      <c r="E97" s="18"/>
    </row>
    <row r="98" spans="1:5" ht="12" x14ac:dyDescent="0.2">
      <c r="A98" s="17"/>
      <c r="B98" s="22"/>
      <c r="C98" s="15"/>
      <c r="D98" s="15"/>
      <c r="E98" s="18"/>
    </row>
    <row r="99" spans="1:5" ht="12" x14ac:dyDescent="0.2">
      <c r="A99" s="17"/>
      <c r="B99" s="22"/>
      <c r="C99" s="15"/>
      <c r="D99" s="15"/>
      <c r="E99" s="21"/>
    </row>
    <row r="100" spans="1:5" ht="12" x14ac:dyDescent="0.2">
      <c r="A100" s="19"/>
      <c r="B100" s="22"/>
      <c r="C100" s="15"/>
      <c r="D100" s="15"/>
      <c r="E100" s="18"/>
    </row>
    <row r="101" spans="1:5" ht="12" x14ac:dyDescent="0.2">
      <c r="A101" s="17"/>
      <c r="B101" s="22"/>
      <c r="C101" s="15"/>
      <c r="D101" s="15"/>
      <c r="E101" s="18"/>
    </row>
    <row r="102" spans="1:5" ht="12" x14ac:dyDescent="0.2">
      <c r="A102" s="17"/>
      <c r="B102" s="22"/>
      <c r="C102" s="15"/>
      <c r="D102" s="15"/>
      <c r="E102" s="18"/>
    </row>
    <row r="103" spans="1:5" ht="12" x14ac:dyDescent="0.2">
      <c r="A103" s="17"/>
      <c r="B103" s="22"/>
      <c r="C103" s="15"/>
      <c r="D103" s="15"/>
      <c r="E103" s="18"/>
    </row>
    <row r="104" spans="1:5" ht="12" x14ac:dyDescent="0.2">
      <c r="A104" s="17"/>
      <c r="B104" s="22"/>
      <c r="C104" s="15"/>
      <c r="D104" s="15"/>
      <c r="E104" s="18"/>
    </row>
    <row r="105" spans="1:5" ht="12" x14ac:dyDescent="0.2">
      <c r="A105" s="17"/>
      <c r="B105" s="22"/>
      <c r="C105" s="15"/>
      <c r="D105" s="15"/>
      <c r="E105" s="18"/>
    </row>
    <row r="106" spans="1:5" ht="12" x14ac:dyDescent="0.2">
      <c r="A106" s="17"/>
      <c r="B106" s="22"/>
      <c r="C106" s="15"/>
      <c r="D106" s="15"/>
      <c r="E106" s="18"/>
    </row>
    <row r="107" spans="1:5" ht="12" x14ac:dyDescent="0.2">
      <c r="A107" s="17"/>
      <c r="B107" s="22"/>
      <c r="C107" s="15"/>
      <c r="D107" s="15"/>
      <c r="E107" s="18"/>
    </row>
    <row r="108" spans="1:5" x14ac:dyDescent="0.25">
      <c r="A108" s="17"/>
      <c r="B108" s="17"/>
      <c r="C108" s="17"/>
      <c r="D108" s="17"/>
      <c r="E108" s="17"/>
    </row>
    <row r="109" spans="1:5" x14ac:dyDescent="0.25">
      <c r="A109" s="17"/>
      <c r="B109" s="17"/>
      <c r="C109" s="17"/>
      <c r="D109" s="17"/>
      <c r="E109" s="17"/>
    </row>
    <row r="110" spans="1:5" x14ac:dyDescent="0.25">
      <c r="A110" s="17"/>
      <c r="B110" s="17"/>
      <c r="C110" s="17"/>
      <c r="D110" s="17"/>
      <c r="E110" s="17"/>
    </row>
    <row r="111" spans="1:5" x14ac:dyDescent="0.25">
      <c r="A111" s="17"/>
      <c r="B111" s="17"/>
      <c r="C111" s="17"/>
      <c r="D111" s="17"/>
      <c r="E111" s="17"/>
    </row>
    <row r="112" spans="1:5" x14ac:dyDescent="0.25">
      <c r="A112" s="17"/>
      <c r="B112" s="17"/>
      <c r="C112" s="17"/>
      <c r="D112" s="17"/>
      <c r="E112" s="17"/>
    </row>
    <row r="113" spans="1:5" x14ac:dyDescent="0.25">
      <c r="A113" s="17"/>
      <c r="B113" s="17"/>
      <c r="C113" s="17"/>
      <c r="D113" s="17"/>
      <c r="E113" s="17"/>
    </row>
    <row r="114" spans="1:5" x14ac:dyDescent="0.25">
      <c r="A114" s="17"/>
      <c r="B114" s="17"/>
      <c r="C114" s="17"/>
      <c r="D114" s="17"/>
      <c r="E114" s="17"/>
    </row>
    <row r="115" spans="1:5" x14ac:dyDescent="0.25">
      <c r="A115" s="17"/>
      <c r="B115" s="17"/>
      <c r="C115" s="17"/>
      <c r="D115" s="17"/>
      <c r="E115" s="17"/>
    </row>
    <row r="116" spans="1:5" x14ac:dyDescent="0.25">
      <c r="A116" s="17"/>
      <c r="B116" s="17"/>
      <c r="C116" s="17"/>
      <c r="D116" s="17"/>
      <c r="E116" s="17"/>
    </row>
    <row r="117" spans="1:5" x14ac:dyDescent="0.25">
      <c r="A117" s="17"/>
      <c r="B117" s="17"/>
      <c r="C117" s="17"/>
      <c r="D117" s="17"/>
      <c r="E117" s="17"/>
    </row>
    <row r="118" spans="1:5" x14ac:dyDescent="0.25">
      <c r="A118" s="17"/>
      <c r="B118" s="17"/>
      <c r="C118" s="17"/>
      <c r="D118" s="17"/>
      <c r="E118" s="17"/>
    </row>
    <row r="119" spans="1:5" x14ac:dyDescent="0.25">
      <c r="A119" s="17"/>
      <c r="B119" s="17"/>
      <c r="C119" s="17"/>
      <c r="D119" s="17"/>
      <c r="E119" s="17"/>
    </row>
    <row r="120" spans="1:5" x14ac:dyDescent="0.25">
      <c r="A120" s="17"/>
      <c r="B120" s="17"/>
      <c r="C120" s="17"/>
      <c r="D120" s="17"/>
      <c r="E120" s="17"/>
    </row>
    <row r="121" spans="1:5" x14ac:dyDescent="0.25">
      <c r="A121" s="17"/>
      <c r="B121" s="17"/>
      <c r="C121" s="17"/>
      <c r="D121" s="17"/>
      <c r="E121" s="17"/>
    </row>
    <row r="122" spans="1:5" x14ac:dyDescent="0.25">
      <c r="A122" s="17"/>
      <c r="B122" s="17"/>
      <c r="C122" s="17"/>
      <c r="D122" s="17"/>
      <c r="E122" s="17"/>
    </row>
    <row r="123" spans="1:5" x14ac:dyDescent="0.25">
      <c r="A123" s="17"/>
      <c r="B123" s="17"/>
      <c r="C123" s="17"/>
      <c r="D123" s="17"/>
      <c r="E123" s="17"/>
    </row>
    <row r="124" spans="1:5" x14ac:dyDescent="0.25">
      <c r="A124" s="17"/>
      <c r="B124" s="17"/>
      <c r="C124" s="17"/>
      <c r="D124" s="17"/>
      <c r="E124" s="17"/>
    </row>
    <row r="125" spans="1:5" x14ac:dyDescent="0.25">
      <c r="A125" s="17"/>
      <c r="B125" s="17"/>
      <c r="C125" s="17"/>
      <c r="D125" s="17"/>
      <c r="E125" s="17"/>
    </row>
    <row r="126" spans="1:5" x14ac:dyDescent="0.25">
      <c r="A126" s="17"/>
      <c r="B126" s="17"/>
      <c r="C126" s="17"/>
      <c r="D126" s="17"/>
      <c r="E126" s="17"/>
    </row>
    <row r="127" spans="1:5" x14ac:dyDescent="0.25">
      <c r="A127" s="17"/>
      <c r="B127" s="17"/>
      <c r="C127" s="17"/>
      <c r="D127" s="17"/>
      <c r="E127" s="17"/>
    </row>
    <row r="128" spans="1:5" x14ac:dyDescent="0.25">
      <c r="A128" s="17"/>
      <c r="B128" s="17"/>
      <c r="C128" s="17"/>
      <c r="D128" s="17"/>
      <c r="E128" s="17"/>
    </row>
    <row r="129" spans="1:5" x14ac:dyDescent="0.25">
      <c r="A129" s="17"/>
      <c r="B129" s="17"/>
      <c r="C129" s="17"/>
      <c r="D129" s="17"/>
      <c r="E129" s="17"/>
    </row>
    <row r="130" spans="1:5" x14ac:dyDescent="0.25">
      <c r="A130" s="17"/>
      <c r="B130" s="17"/>
      <c r="C130" s="17"/>
      <c r="D130" s="17"/>
      <c r="E130" s="17"/>
    </row>
    <row r="131" spans="1:5" x14ac:dyDescent="0.25">
      <c r="A131" s="17"/>
      <c r="B131" s="17"/>
      <c r="C131" s="17"/>
      <c r="D131" s="17"/>
      <c r="E131" s="17"/>
    </row>
    <row r="132" spans="1:5" x14ac:dyDescent="0.25">
      <c r="A132" s="17"/>
      <c r="B132" s="17"/>
      <c r="C132" s="17"/>
      <c r="D132" s="17"/>
      <c r="E132" s="17"/>
    </row>
    <row r="133" spans="1:5" x14ac:dyDescent="0.25">
      <c r="A133" s="17"/>
      <c r="B133" s="17"/>
      <c r="C133" s="17"/>
      <c r="D133" s="17"/>
      <c r="E133" s="17"/>
    </row>
    <row r="134" spans="1:5" x14ac:dyDescent="0.25">
      <c r="A134" s="17"/>
      <c r="B134" s="17"/>
      <c r="C134" s="17"/>
      <c r="D134" s="17"/>
      <c r="E134" s="17"/>
    </row>
    <row r="135" spans="1:5" x14ac:dyDescent="0.25">
      <c r="A135" s="17"/>
      <c r="B135" s="17"/>
      <c r="C135" s="17"/>
      <c r="D135" s="17"/>
      <c r="E135" s="17"/>
    </row>
    <row r="136" spans="1:5" x14ac:dyDescent="0.25">
      <c r="A136" s="17"/>
      <c r="B136" s="17"/>
      <c r="C136" s="17"/>
      <c r="D136" s="17"/>
      <c r="E136" s="17"/>
    </row>
    <row r="137" spans="1:5" x14ac:dyDescent="0.25">
      <c r="A137" s="17"/>
      <c r="B137" s="17"/>
      <c r="C137" s="17"/>
      <c r="D137" s="17"/>
      <c r="E137" s="17"/>
    </row>
    <row r="138" spans="1:5" x14ac:dyDescent="0.25">
      <c r="A138" s="17"/>
      <c r="B138" s="17"/>
      <c r="C138" s="17"/>
      <c r="D138" s="17"/>
      <c r="E138" s="17"/>
    </row>
    <row r="139" spans="1:5" x14ac:dyDescent="0.25">
      <c r="A139" s="17"/>
      <c r="B139" s="17"/>
      <c r="C139" s="17"/>
      <c r="D139" s="17"/>
      <c r="E139" s="17"/>
    </row>
    <row r="140" spans="1:5" x14ac:dyDescent="0.25">
      <c r="A140" s="17"/>
      <c r="B140" s="17"/>
      <c r="C140" s="17"/>
      <c r="D140" s="17"/>
      <c r="E140" s="17"/>
    </row>
    <row r="141" spans="1:5" x14ac:dyDescent="0.25">
      <c r="A141" s="17"/>
      <c r="B141" s="17"/>
      <c r="C141" s="17"/>
      <c r="D141" s="17"/>
      <c r="E141" s="17"/>
    </row>
    <row r="142" spans="1:5" x14ac:dyDescent="0.25">
      <c r="A142" s="17"/>
      <c r="B142" s="17"/>
      <c r="C142" s="17"/>
      <c r="D142" s="17"/>
      <c r="E142" s="17"/>
    </row>
    <row r="143" spans="1:5" x14ac:dyDescent="0.25">
      <c r="A143" s="17"/>
      <c r="B143" s="17"/>
      <c r="C143" s="17"/>
      <c r="D143" s="17"/>
      <c r="E143" s="17"/>
    </row>
    <row r="144" spans="1:5" x14ac:dyDescent="0.25">
      <c r="A144" s="17"/>
      <c r="B144" s="17"/>
      <c r="C144" s="17"/>
      <c r="D144" s="17"/>
      <c r="E144" s="17"/>
    </row>
    <row r="145" spans="1:5" x14ac:dyDescent="0.25">
      <c r="A145" s="17"/>
      <c r="B145" s="17"/>
      <c r="C145" s="17"/>
      <c r="D145" s="17"/>
      <c r="E145" s="17"/>
    </row>
    <row r="146" spans="1:5" x14ac:dyDescent="0.25">
      <c r="A146" s="17"/>
      <c r="B146" s="17"/>
      <c r="C146" s="17"/>
      <c r="D146" s="17"/>
      <c r="E146" s="17"/>
    </row>
    <row r="147" spans="1:5" x14ac:dyDescent="0.25">
      <c r="A147" s="17"/>
      <c r="B147" s="17"/>
      <c r="C147" s="17"/>
      <c r="D147" s="17"/>
      <c r="E147" s="17"/>
    </row>
    <row r="148" spans="1:5" x14ac:dyDescent="0.25">
      <c r="A148" s="17"/>
      <c r="B148" s="17"/>
      <c r="C148" s="17"/>
      <c r="D148" s="17"/>
      <c r="E148" s="17"/>
    </row>
    <row r="149" spans="1:5" x14ac:dyDescent="0.25">
      <c r="A149" s="17"/>
      <c r="B149" s="17"/>
      <c r="C149" s="17"/>
      <c r="D149" s="17"/>
      <c r="E149" s="17"/>
    </row>
    <row r="150" spans="1:5" x14ac:dyDescent="0.25">
      <c r="A150" s="17"/>
      <c r="B150" s="17"/>
      <c r="C150" s="17"/>
      <c r="D150" s="17"/>
      <c r="E150" s="17"/>
    </row>
    <row r="151" spans="1:5" x14ac:dyDescent="0.25">
      <c r="A151" s="17"/>
      <c r="B151" s="17"/>
      <c r="C151" s="17"/>
      <c r="D151" s="17"/>
      <c r="E151" s="17"/>
    </row>
    <row r="152" spans="1:5" x14ac:dyDescent="0.25">
      <c r="A152" s="17"/>
      <c r="B152" s="17"/>
      <c r="C152" s="17"/>
      <c r="D152" s="17"/>
      <c r="E152" s="17"/>
    </row>
    <row r="153" spans="1:5" x14ac:dyDescent="0.25">
      <c r="A153" s="17"/>
      <c r="B153" s="17"/>
      <c r="C153" s="17"/>
      <c r="D153" s="17"/>
      <c r="E153" s="17"/>
    </row>
    <row r="154" spans="1:5" x14ac:dyDescent="0.25">
      <c r="A154" s="17"/>
      <c r="B154" s="17"/>
      <c r="C154" s="17"/>
      <c r="D154" s="17"/>
      <c r="E154" s="17"/>
    </row>
    <row r="155" spans="1:5" x14ac:dyDescent="0.25">
      <c r="A155" s="17"/>
      <c r="B155" s="17"/>
      <c r="C155" s="17"/>
      <c r="D155" s="17"/>
      <c r="E155" s="17"/>
    </row>
    <row r="156" spans="1:5" x14ac:dyDescent="0.25">
      <c r="A156" s="17"/>
      <c r="B156" s="17"/>
      <c r="C156" s="17"/>
      <c r="D156" s="17"/>
      <c r="E156" s="17"/>
    </row>
    <row r="157" spans="1:5" x14ac:dyDescent="0.25">
      <c r="A157" s="17"/>
      <c r="B157" s="17"/>
      <c r="C157" s="17"/>
      <c r="D157" s="17"/>
      <c r="E157" s="17"/>
    </row>
    <row r="158" spans="1:5" x14ac:dyDescent="0.25">
      <c r="A158" s="17"/>
      <c r="B158" s="17"/>
      <c r="C158" s="17"/>
      <c r="D158" s="17"/>
      <c r="E158" s="17"/>
    </row>
    <row r="159" spans="1:5" x14ac:dyDescent="0.25">
      <c r="A159" s="17"/>
      <c r="B159" s="17"/>
      <c r="C159" s="17"/>
      <c r="D159" s="17"/>
      <c r="E159" s="17"/>
    </row>
    <row r="160" spans="1:5" x14ac:dyDescent="0.25">
      <c r="A160" s="17"/>
      <c r="B160" s="17"/>
      <c r="C160" s="17"/>
      <c r="D160" s="17"/>
      <c r="E160" s="17"/>
    </row>
    <row r="161" spans="1:5" x14ac:dyDescent="0.25">
      <c r="A161" s="17"/>
      <c r="B161" s="17"/>
      <c r="C161" s="17"/>
      <c r="D161" s="17"/>
      <c r="E161" s="17"/>
    </row>
    <row r="162" spans="1:5" x14ac:dyDescent="0.25">
      <c r="A162" s="17"/>
      <c r="B162" s="17"/>
      <c r="C162" s="17"/>
      <c r="D162" s="17"/>
      <c r="E162" s="17"/>
    </row>
    <row r="163" spans="1:5" x14ac:dyDescent="0.25">
      <c r="A163" s="17"/>
      <c r="B163" s="17"/>
      <c r="C163" s="17"/>
      <c r="D163" s="17"/>
      <c r="E163" s="17"/>
    </row>
    <row r="164" spans="1:5" x14ac:dyDescent="0.25">
      <c r="A164" s="17"/>
      <c r="B164" s="17"/>
      <c r="C164" s="17"/>
      <c r="D164" s="17"/>
      <c r="E164" s="17"/>
    </row>
    <row r="165" spans="1:5" x14ac:dyDescent="0.25">
      <c r="A165" s="17"/>
      <c r="B165" s="17"/>
      <c r="C165" s="17"/>
      <c r="D165" s="17"/>
      <c r="E165" s="17"/>
    </row>
    <row r="166" spans="1:5" x14ac:dyDescent="0.25">
      <c r="A166" s="17"/>
      <c r="B166" s="17"/>
      <c r="C166" s="17"/>
      <c r="D166" s="17"/>
      <c r="E166" s="17"/>
    </row>
  </sheetData>
  <mergeCells count="83">
    <mergeCell ref="B7:I7"/>
    <mergeCell ref="A7:A15"/>
    <mergeCell ref="B17:I17"/>
    <mergeCell ref="A17:A28"/>
    <mergeCell ref="C18:C28"/>
    <mergeCell ref="E18:E28"/>
    <mergeCell ref="F18:F28"/>
    <mergeCell ref="G18:G28"/>
    <mergeCell ref="H18:H28"/>
    <mergeCell ref="I8:I15"/>
    <mergeCell ref="I18:I28"/>
    <mergeCell ref="C8:C15"/>
    <mergeCell ref="E8:E15"/>
    <mergeCell ref="F8:F15"/>
    <mergeCell ref="G8:G15"/>
    <mergeCell ref="H8:H15"/>
    <mergeCell ref="B49:I49"/>
    <mergeCell ref="G38:G44"/>
    <mergeCell ref="H38:H44"/>
    <mergeCell ref="I38:I44"/>
    <mergeCell ref="H45:H47"/>
    <mergeCell ref="I45:I47"/>
    <mergeCell ref="C38:C44"/>
    <mergeCell ref="I30:I35"/>
    <mergeCell ref="B37:I37"/>
    <mergeCell ref="A37:A44"/>
    <mergeCell ref="E45:E47"/>
    <mergeCell ref="F45:F47"/>
    <mergeCell ref="G45:G47"/>
    <mergeCell ref="A29:A35"/>
    <mergeCell ref="H30:H35"/>
    <mergeCell ref="C30:C35"/>
    <mergeCell ref="E30:E35"/>
    <mergeCell ref="F30:F35"/>
    <mergeCell ref="G30:G35"/>
    <mergeCell ref="A1:I1"/>
    <mergeCell ref="A2:I2"/>
    <mergeCell ref="A3:I3"/>
    <mergeCell ref="B5:I5"/>
    <mergeCell ref="A49:A57"/>
    <mergeCell ref="C50:C57"/>
    <mergeCell ref="E50:E57"/>
    <mergeCell ref="F50:F57"/>
    <mergeCell ref="G50:G57"/>
    <mergeCell ref="A45:A47"/>
    <mergeCell ref="C45:C47"/>
    <mergeCell ref="E38:E44"/>
    <mergeCell ref="F38:F44"/>
    <mergeCell ref="H50:H57"/>
    <mergeCell ref="I50:I57"/>
    <mergeCell ref="D8:D15"/>
    <mergeCell ref="H60:H72"/>
    <mergeCell ref="I60:I72"/>
    <mergeCell ref="A74:A87"/>
    <mergeCell ref="B74:I74"/>
    <mergeCell ref="B75:B87"/>
    <mergeCell ref="C75:C87"/>
    <mergeCell ref="D75:D87"/>
    <mergeCell ref="E75:E87"/>
    <mergeCell ref="F75:F87"/>
    <mergeCell ref="G75:G87"/>
    <mergeCell ref="H75:H87"/>
    <mergeCell ref="I75:I87"/>
    <mergeCell ref="B60:B72"/>
    <mergeCell ref="C60:C72"/>
    <mergeCell ref="D60:D72"/>
    <mergeCell ref="E60:E72"/>
    <mergeCell ref="A88:G88"/>
    <mergeCell ref="D18:D28"/>
    <mergeCell ref="D30:D35"/>
    <mergeCell ref="D38:D44"/>
    <mergeCell ref="D45:D47"/>
    <mergeCell ref="D50:D57"/>
    <mergeCell ref="B18:B28"/>
    <mergeCell ref="B30:B35"/>
    <mergeCell ref="B29:I29"/>
    <mergeCell ref="B38:B44"/>
    <mergeCell ref="B45:B47"/>
    <mergeCell ref="B50:B57"/>
    <mergeCell ref="B59:I59"/>
    <mergeCell ref="F60:F72"/>
    <mergeCell ref="G60:G72"/>
    <mergeCell ref="A59:A72"/>
  </mergeCells>
  <phoneticPr fontId="6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17" sqref="B17"/>
    </sheetView>
  </sheetViews>
  <sheetFormatPr defaultRowHeight="15" x14ac:dyDescent="0.25"/>
  <cols>
    <col min="1" max="1" width="24" customWidth="1"/>
    <col min="2" max="2" width="47.140625" customWidth="1"/>
    <col min="3" max="3" width="25.7109375" customWidth="1"/>
  </cols>
  <sheetData>
    <row r="1" spans="1:4" ht="15.75" thickBot="1" x14ac:dyDescent="0.3">
      <c r="A1" s="51" t="s">
        <v>24</v>
      </c>
      <c r="B1" s="52"/>
      <c r="C1" s="52"/>
      <c r="D1" s="53"/>
    </row>
    <row r="2" spans="1:4" x14ac:dyDescent="0.25">
      <c r="A2" s="54" t="s">
        <v>25</v>
      </c>
      <c r="B2" s="5" t="s">
        <v>26</v>
      </c>
      <c r="C2" s="5" t="s">
        <v>75</v>
      </c>
      <c r="D2" s="6"/>
    </row>
    <row r="3" spans="1:4" x14ac:dyDescent="0.25">
      <c r="A3" s="55"/>
      <c r="B3" s="6" t="s">
        <v>27</v>
      </c>
      <c r="C3" s="6" t="s">
        <v>28</v>
      </c>
      <c r="D3" s="6"/>
    </row>
    <row r="4" spans="1:4" x14ac:dyDescent="0.25">
      <c r="A4" s="55"/>
      <c r="B4" s="6" t="s">
        <v>29</v>
      </c>
      <c r="C4" s="6" t="s">
        <v>30</v>
      </c>
      <c r="D4" s="6"/>
    </row>
    <row r="5" spans="1:4" x14ac:dyDescent="0.25">
      <c r="A5" s="55"/>
      <c r="B5" s="6" t="s">
        <v>31</v>
      </c>
      <c r="C5" s="6" t="s">
        <v>30</v>
      </c>
      <c r="D5" s="6"/>
    </row>
    <row r="6" spans="1:4" x14ac:dyDescent="0.25">
      <c r="A6" s="55" t="s">
        <v>32</v>
      </c>
      <c r="B6" s="6" t="s">
        <v>33</v>
      </c>
      <c r="C6" s="6" t="s">
        <v>34</v>
      </c>
      <c r="D6" s="6"/>
    </row>
    <row r="7" spans="1:4" x14ac:dyDescent="0.25">
      <c r="A7" s="55"/>
      <c r="B7" s="6" t="s">
        <v>35</v>
      </c>
      <c r="C7" s="6" t="s">
        <v>36</v>
      </c>
      <c r="D7" s="6"/>
    </row>
    <row r="8" spans="1:4" x14ac:dyDescent="0.25">
      <c r="A8" s="55" t="s">
        <v>37</v>
      </c>
      <c r="B8" s="6" t="s">
        <v>38</v>
      </c>
      <c r="C8" s="6" t="s">
        <v>39</v>
      </c>
      <c r="D8" s="6"/>
    </row>
    <row r="9" spans="1:4" x14ac:dyDescent="0.25">
      <c r="A9" s="55"/>
      <c r="B9" s="6" t="s">
        <v>40</v>
      </c>
      <c r="C9" s="6" t="s">
        <v>76</v>
      </c>
      <c r="D9" s="6"/>
    </row>
    <row r="10" spans="1:4" x14ac:dyDescent="0.25">
      <c r="A10" s="55" t="s">
        <v>41</v>
      </c>
      <c r="B10" s="6" t="s">
        <v>42</v>
      </c>
      <c r="C10" s="6" t="s">
        <v>43</v>
      </c>
      <c r="D10" s="6"/>
    </row>
    <row r="11" spans="1:4" x14ac:dyDescent="0.25">
      <c r="A11" s="55"/>
      <c r="B11" s="6" t="s">
        <v>44</v>
      </c>
      <c r="C11" s="6" t="s">
        <v>43</v>
      </c>
      <c r="D11" s="6"/>
    </row>
    <row r="12" spans="1:4" x14ac:dyDescent="0.25">
      <c r="A12" s="55"/>
      <c r="B12" s="6" t="s">
        <v>45</v>
      </c>
      <c r="C12" s="7">
        <v>2</v>
      </c>
      <c r="D12" s="7"/>
    </row>
    <row r="13" spans="1:4" x14ac:dyDescent="0.25">
      <c r="A13" s="55"/>
      <c r="B13" s="6" t="s">
        <v>46</v>
      </c>
      <c r="C13" s="6" t="s">
        <v>79</v>
      </c>
      <c r="D13" s="6"/>
    </row>
    <row r="14" spans="1:4" x14ac:dyDescent="0.25">
      <c r="A14" s="55"/>
      <c r="B14" s="6" t="s">
        <v>47</v>
      </c>
      <c r="C14" s="6" t="s">
        <v>43</v>
      </c>
      <c r="D14" s="6"/>
    </row>
    <row r="15" spans="1:4" x14ac:dyDescent="0.25">
      <c r="A15" s="55"/>
      <c r="B15" s="6" t="s">
        <v>48</v>
      </c>
      <c r="C15" s="6" t="s">
        <v>49</v>
      </c>
      <c r="D15" s="6"/>
    </row>
    <row r="16" spans="1:4" ht="15.75" thickBot="1" x14ac:dyDescent="0.3">
      <c r="A16" s="56"/>
      <c r="B16" s="8" t="s">
        <v>50</v>
      </c>
      <c r="C16" s="8" t="s">
        <v>51</v>
      </c>
      <c r="D16" s="8"/>
    </row>
    <row r="17" spans="1:4" ht="28.5" customHeight="1" thickBot="1" x14ac:dyDescent="0.3">
      <c r="A17" s="9" t="s">
        <v>52</v>
      </c>
      <c r="B17" s="1"/>
      <c r="C17" s="10" t="s">
        <v>77</v>
      </c>
      <c r="D17" s="6"/>
    </row>
    <row r="18" spans="1:4" ht="49.5" customHeight="1" thickBot="1" x14ac:dyDescent="0.3">
      <c r="A18" s="9" t="s">
        <v>53</v>
      </c>
      <c r="B18" s="1"/>
      <c r="C18" s="10" t="s">
        <v>54</v>
      </c>
      <c r="D18" s="6"/>
    </row>
    <row r="19" spans="1:4" x14ac:dyDescent="0.25">
      <c r="A19" s="48" t="s">
        <v>55</v>
      </c>
      <c r="B19" s="5" t="s">
        <v>56</v>
      </c>
      <c r="C19" s="5" t="s">
        <v>57</v>
      </c>
      <c r="D19" s="6"/>
    </row>
    <row r="20" spans="1:4" x14ac:dyDescent="0.25">
      <c r="A20" s="49"/>
      <c r="B20" s="6" t="s">
        <v>58</v>
      </c>
      <c r="C20" s="6" t="s">
        <v>59</v>
      </c>
      <c r="D20" s="6"/>
    </row>
    <row r="21" spans="1:4" x14ac:dyDescent="0.25">
      <c r="A21" s="49"/>
      <c r="B21" s="6" t="s">
        <v>60</v>
      </c>
      <c r="C21" s="12">
        <v>0.67291666666666661</v>
      </c>
      <c r="D21" s="6"/>
    </row>
    <row r="22" spans="1:4" x14ac:dyDescent="0.25">
      <c r="A22" s="49"/>
      <c r="B22" s="6" t="s">
        <v>61</v>
      </c>
      <c r="C22" s="6" t="s">
        <v>62</v>
      </c>
      <c r="D22" s="6"/>
    </row>
    <row r="23" spans="1:4" x14ac:dyDescent="0.25">
      <c r="A23" s="49"/>
      <c r="B23" s="6" t="s">
        <v>63</v>
      </c>
      <c r="C23" s="6" t="s">
        <v>64</v>
      </c>
      <c r="D23" s="6"/>
    </row>
    <row r="24" spans="1:4" x14ac:dyDescent="0.25">
      <c r="A24" s="49"/>
      <c r="B24" s="6" t="s">
        <v>65</v>
      </c>
      <c r="C24" s="6" t="s">
        <v>66</v>
      </c>
      <c r="D24" s="6"/>
    </row>
    <row r="25" spans="1:4" x14ac:dyDescent="0.25">
      <c r="A25" s="49"/>
      <c r="B25" s="6" t="s">
        <v>67</v>
      </c>
      <c r="C25" s="6" t="s">
        <v>68</v>
      </c>
      <c r="D25" s="6"/>
    </row>
    <row r="26" spans="1:4" x14ac:dyDescent="0.25">
      <c r="A26" s="49"/>
      <c r="B26" s="6" t="s">
        <v>69</v>
      </c>
      <c r="C26" s="6" t="s">
        <v>70</v>
      </c>
      <c r="D26" s="6"/>
    </row>
    <row r="27" spans="1:4" x14ac:dyDescent="0.25">
      <c r="A27" s="49"/>
      <c r="B27" s="6" t="s">
        <v>71</v>
      </c>
      <c r="C27" s="6" t="s">
        <v>72</v>
      </c>
      <c r="D27" s="6"/>
    </row>
    <row r="28" spans="1:4" x14ac:dyDescent="0.25">
      <c r="A28" s="49"/>
      <c r="B28" s="6" t="s">
        <v>73</v>
      </c>
      <c r="C28" s="6" t="s">
        <v>78</v>
      </c>
      <c r="D28" s="6"/>
    </row>
    <row r="29" spans="1:4" ht="15.75" thickBot="1" x14ac:dyDescent="0.3">
      <c r="A29" s="50"/>
      <c r="B29" s="11" t="s">
        <v>74</v>
      </c>
      <c r="C29" s="11" t="s">
        <v>43</v>
      </c>
      <c r="D29" s="6"/>
    </row>
  </sheetData>
  <mergeCells count="6">
    <mergeCell ref="A19:A29"/>
    <mergeCell ref="A1:D1"/>
    <mergeCell ref="A2:A5"/>
    <mergeCell ref="A6:A7"/>
    <mergeCell ref="A8:A9"/>
    <mergeCell ref="A10:A1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6"/>
  <sheetViews>
    <sheetView tabSelected="1" topLeftCell="A34" zoomScale="175" zoomScaleNormal="175" workbookViewId="0">
      <selection activeCell="J31" sqref="J31"/>
    </sheetView>
  </sheetViews>
  <sheetFormatPr defaultColWidth="8.85546875" defaultRowHeight="11.25" x14ac:dyDescent="0.25"/>
  <cols>
    <col min="1" max="1" width="10.7109375" style="1" customWidth="1"/>
    <col min="2" max="2" width="34.5703125" style="1" customWidth="1"/>
    <col min="3" max="3" width="10.28515625" style="1" customWidth="1"/>
    <col min="4" max="4" width="22.42578125" style="1" customWidth="1"/>
    <col min="5" max="5" width="6.85546875" style="1" customWidth="1"/>
    <col min="6" max="6" width="10" style="1" customWidth="1"/>
    <col min="7" max="7" width="9.42578125" style="1" customWidth="1"/>
    <col min="8" max="8" width="11.85546875" style="1" customWidth="1"/>
    <col min="9" max="9" width="11.7109375" style="1" customWidth="1"/>
    <col min="10" max="16384" width="8.85546875" style="1"/>
  </cols>
  <sheetData>
    <row r="1" spans="1:9" ht="15" customHeigh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</row>
    <row r="2" spans="1:9" ht="12.75" customHeight="1" x14ac:dyDescent="0.25">
      <c r="A2" s="42" t="s">
        <v>21</v>
      </c>
      <c r="B2" s="42"/>
      <c r="C2" s="42"/>
      <c r="D2" s="42"/>
      <c r="E2" s="42"/>
      <c r="F2" s="42"/>
      <c r="G2" s="42"/>
      <c r="H2" s="42"/>
      <c r="I2" s="42"/>
    </row>
    <row r="3" spans="1:9" ht="12.75" customHeight="1" x14ac:dyDescent="0.25">
      <c r="A3" s="41" t="s">
        <v>22</v>
      </c>
      <c r="B3" s="41"/>
      <c r="C3" s="41"/>
      <c r="D3" s="41"/>
      <c r="E3" s="41"/>
      <c r="F3" s="41"/>
      <c r="G3" s="41"/>
      <c r="H3" s="41"/>
      <c r="I3" s="41"/>
    </row>
    <row r="4" spans="1:9" ht="22.15" customHeight="1" x14ac:dyDescent="0.25">
      <c r="A4" s="4"/>
      <c r="B4" s="4"/>
      <c r="C4" s="4"/>
      <c r="D4" s="4"/>
      <c r="E4" s="4"/>
      <c r="F4" s="4"/>
      <c r="G4" s="4"/>
      <c r="H4" s="4"/>
      <c r="I4" s="4"/>
    </row>
    <row r="5" spans="1:9" ht="30.6" customHeight="1" x14ac:dyDescent="0.25">
      <c r="A5" s="3" t="s">
        <v>23</v>
      </c>
      <c r="B5" s="43"/>
      <c r="C5" s="43"/>
      <c r="D5" s="43"/>
      <c r="E5" s="43"/>
      <c r="F5" s="43"/>
      <c r="G5" s="43"/>
      <c r="H5" s="43"/>
      <c r="I5" s="43"/>
    </row>
    <row r="6" spans="1:9" ht="33.75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</row>
    <row r="7" spans="1:9" ht="12.6" customHeight="1" x14ac:dyDescent="0.25">
      <c r="A7" s="43" t="s">
        <v>10</v>
      </c>
      <c r="B7" s="30" t="s">
        <v>9</v>
      </c>
      <c r="C7" s="30"/>
      <c r="D7" s="30"/>
      <c r="E7" s="30"/>
      <c r="F7" s="30"/>
      <c r="G7" s="30"/>
      <c r="H7" s="30"/>
      <c r="I7" s="30"/>
    </row>
    <row r="8" spans="1:9" x14ac:dyDescent="0.25">
      <c r="A8" s="43"/>
      <c r="B8" s="2" t="s">
        <v>11</v>
      </c>
      <c r="C8" s="43">
        <v>1</v>
      </c>
      <c r="D8" s="27"/>
      <c r="E8" s="43"/>
      <c r="F8" s="44"/>
      <c r="G8" s="44">
        <f>F8*1.21</f>
        <v>0</v>
      </c>
      <c r="H8" s="44">
        <f>F8*C8</f>
        <v>0</v>
      </c>
      <c r="I8" s="44">
        <f>H8*1.21</f>
        <v>0</v>
      </c>
    </row>
    <row r="9" spans="1:9" ht="33.75" x14ac:dyDescent="0.25">
      <c r="A9" s="43"/>
      <c r="B9" s="2" t="s">
        <v>82</v>
      </c>
      <c r="C9" s="43"/>
      <c r="D9" s="28"/>
      <c r="E9" s="43"/>
      <c r="F9" s="44"/>
      <c r="G9" s="44"/>
      <c r="H9" s="44"/>
      <c r="I9" s="44"/>
    </row>
    <row r="10" spans="1:9" ht="33.75" x14ac:dyDescent="0.25">
      <c r="A10" s="43"/>
      <c r="B10" s="2" t="s">
        <v>12</v>
      </c>
      <c r="C10" s="43"/>
      <c r="D10" s="28"/>
      <c r="E10" s="43"/>
      <c r="F10" s="44"/>
      <c r="G10" s="44"/>
      <c r="H10" s="44"/>
      <c r="I10" s="44"/>
    </row>
    <row r="11" spans="1:9" x14ac:dyDescent="0.25">
      <c r="A11" s="43"/>
      <c r="B11" s="2" t="s">
        <v>13</v>
      </c>
      <c r="C11" s="43"/>
      <c r="D11" s="28"/>
      <c r="E11" s="43"/>
      <c r="F11" s="44"/>
      <c r="G11" s="44"/>
      <c r="H11" s="44"/>
      <c r="I11" s="44"/>
    </row>
    <row r="12" spans="1:9" x14ac:dyDescent="0.25">
      <c r="A12" s="43"/>
      <c r="B12" s="2" t="s">
        <v>87</v>
      </c>
      <c r="C12" s="43"/>
      <c r="D12" s="28"/>
      <c r="E12" s="43"/>
      <c r="F12" s="44"/>
      <c r="G12" s="44"/>
      <c r="H12" s="44"/>
      <c r="I12" s="44"/>
    </row>
    <row r="13" spans="1:9" x14ac:dyDescent="0.25">
      <c r="A13" s="43"/>
      <c r="B13" s="2" t="s">
        <v>14</v>
      </c>
      <c r="C13" s="43"/>
      <c r="D13" s="28"/>
      <c r="E13" s="43"/>
      <c r="F13" s="44"/>
      <c r="G13" s="44"/>
      <c r="H13" s="44"/>
      <c r="I13" s="44"/>
    </row>
    <row r="14" spans="1:9" x14ac:dyDescent="0.25">
      <c r="A14" s="43"/>
      <c r="B14" s="2" t="s">
        <v>15</v>
      </c>
      <c r="C14" s="43"/>
      <c r="D14" s="28"/>
      <c r="E14" s="43"/>
      <c r="F14" s="44"/>
      <c r="G14" s="44"/>
      <c r="H14" s="44"/>
      <c r="I14" s="44"/>
    </row>
    <row r="15" spans="1:9" ht="45" x14ac:dyDescent="0.25">
      <c r="A15" s="43"/>
      <c r="B15" s="2" t="s">
        <v>16</v>
      </c>
      <c r="C15" s="43"/>
      <c r="D15" s="29"/>
      <c r="E15" s="43"/>
      <c r="F15" s="44"/>
      <c r="G15" s="44"/>
      <c r="H15" s="44"/>
      <c r="I15" s="44"/>
    </row>
    <row r="16" spans="1:9" ht="33.75" x14ac:dyDescent="0.25">
      <c r="A16" s="3" t="s">
        <v>0</v>
      </c>
      <c r="B16" s="3" t="s">
        <v>17</v>
      </c>
      <c r="C16" s="3" t="s">
        <v>2</v>
      </c>
      <c r="D16" s="3" t="s">
        <v>18</v>
      </c>
      <c r="E16" s="3" t="s">
        <v>4</v>
      </c>
      <c r="F16" s="3" t="s">
        <v>5</v>
      </c>
      <c r="G16" s="3" t="s">
        <v>6</v>
      </c>
      <c r="H16" s="3" t="s">
        <v>7</v>
      </c>
      <c r="I16" s="3" t="s">
        <v>8</v>
      </c>
    </row>
    <row r="17" spans="1:9" x14ac:dyDescent="0.25">
      <c r="A17" s="27" t="s">
        <v>96</v>
      </c>
      <c r="B17" s="30" t="s">
        <v>19</v>
      </c>
      <c r="C17" s="30"/>
      <c r="D17" s="30"/>
      <c r="E17" s="30"/>
      <c r="F17" s="30"/>
      <c r="G17" s="30"/>
      <c r="H17" s="30"/>
      <c r="I17" s="30"/>
    </row>
    <row r="18" spans="1:9" x14ac:dyDescent="0.25">
      <c r="A18" s="28"/>
      <c r="B18" s="27" t="s">
        <v>97</v>
      </c>
      <c r="C18" s="27">
        <v>1</v>
      </c>
      <c r="D18" s="27"/>
      <c r="E18" s="27"/>
      <c r="F18" s="45"/>
      <c r="G18" s="45">
        <f>F18*1.21</f>
        <v>0</v>
      </c>
      <c r="H18" s="45">
        <f>F18*C18</f>
        <v>0</v>
      </c>
      <c r="I18" s="45">
        <f>H18*1.21</f>
        <v>0</v>
      </c>
    </row>
    <row r="19" spans="1:9" x14ac:dyDescent="0.25">
      <c r="A19" s="28"/>
      <c r="B19" s="28"/>
      <c r="C19" s="28"/>
      <c r="D19" s="28"/>
      <c r="E19" s="28"/>
      <c r="F19" s="46"/>
      <c r="G19" s="46"/>
      <c r="H19" s="46"/>
      <c r="I19" s="46"/>
    </row>
    <row r="20" spans="1:9" x14ac:dyDescent="0.25">
      <c r="A20" s="28"/>
      <c r="B20" s="28"/>
      <c r="C20" s="28"/>
      <c r="D20" s="28"/>
      <c r="E20" s="28"/>
      <c r="F20" s="46"/>
      <c r="G20" s="46"/>
      <c r="H20" s="46"/>
      <c r="I20" s="46"/>
    </row>
    <row r="21" spans="1:9" x14ac:dyDescent="0.25">
      <c r="A21" s="28"/>
      <c r="B21" s="28"/>
      <c r="C21" s="28"/>
      <c r="D21" s="28"/>
      <c r="E21" s="28"/>
      <c r="F21" s="46"/>
      <c r="G21" s="46"/>
      <c r="H21" s="46"/>
      <c r="I21" s="46"/>
    </row>
    <row r="22" spans="1:9" x14ac:dyDescent="0.25">
      <c r="A22" s="28"/>
      <c r="B22" s="28"/>
      <c r="C22" s="28"/>
      <c r="D22" s="28"/>
      <c r="E22" s="28"/>
      <c r="F22" s="46"/>
      <c r="G22" s="46"/>
      <c r="H22" s="46"/>
      <c r="I22" s="46"/>
    </row>
    <row r="23" spans="1:9" x14ac:dyDescent="0.25">
      <c r="A23" s="28"/>
      <c r="B23" s="28"/>
      <c r="C23" s="28"/>
      <c r="D23" s="28"/>
      <c r="E23" s="28"/>
      <c r="F23" s="46"/>
      <c r="G23" s="46"/>
      <c r="H23" s="46"/>
      <c r="I23" s="46"/>
    </row>
    <row r="24" spans="1:9" ht="25.5" customHeight="1" x14ac:dyDescent="0.25">
      <c r="A24" s="28"/>
      <c r="B24" s="29"/>
      <c r="C24" s="28"/>
      <c r="D24" s="29"/>
      <c r="E24" s="28"/>
      <c r="F24" s="46"/>
      <c r="G24" s="46"/>
      <c r="H24" s="46"/>
      <c r="I24" s="46"/>
    </row>
    <row r="25" spans="1:9" ht="54" customHeight="1" x14ac:dyDescent="0.25">
      <c r="A25" s="43" t="s">
        <v>98</v>
      </c>
      <c r="B25" s="27" t="s">
        <v>92</v>
      </c>
      <c r="C25" s="43">
        <v>1</v>
      </c>
      <c r="D25" s="27"/>
      <c r="E25" s="43"/>
      <c r="F25" s="44"/>
      <c r="G25" s="44">
        <f>F25*1.21</f>
        <v>0</v>
      </c>
      <c r="H25" s="44">
        <f>F25*C25</f>
        <v>0</v>
      </c>
      <c r="I25" s="44">
        <f>H25*1.21</f>
        <v>0</v>
      </c>
    </row>
    <row r="26" spans="1:9" ht="53.25" customHeight="1" x14ac:dyDescent="0.25">
      <c r="A26" s="43"/>
      <c r="B26" s="28"/>
      <c r="C26" s="43"/>
      <c r="D26" s="28"/>
      <c r="E26" s="43"/>
      <c r="F26" s="44"/>
      <c r="G26" s="44"/>
      <c r="H26" s="44"/>
      <c r="I26" s="44"/>
    </row>
    <row r="27" spans="1:9" ht="74.25" customHeight="1" x14ac:dyDescent="0.25">
      <c r="A27" s="43"/>
      <c r="B27" s="29"/>
      <c r="C27" s="43"/>
      <c r="D27" s="29"/>
      <c r="E27" s="43"/>
      <c r="F27" s="44"/>
      <c r="G27" s="44"/>
      <c r="H27" s="44"/>
      <c r="I27" s="44"/>
    </row>
    <row r="28" spans="1:9" ht="33.75" x14ac:dyDescent="0.25">
      <c r="A28" s="3" t="s">
        <v>0</v>
      </c>
      <c r="B28" s="3" t="s">
        <v>17</v>
      </c>
      <c r="C28" s="3" t="s">
        <v>2</v>
      </c>
      <c r="D28" s="3" t="s">
        <v>18</v>
      </c>
      <c r="E28" s="3" t="s">
        <v>4</v>
      </c>
      <c r="F28" s="3" t="s">
        <v>5</v>
      </c>
      <c r="G28" s="3" t="s">
        <v>6</v>
      </c>
      <c r="H28" s="3" t="s">
        <v>7</v>
      </c>
      <c r="I28" s="3" t="s">
        <v>8</v>
      </c>
    </row>
    <row r="29" spans="1:9" ht="16.149999999999999" customHeight="1" x14ac:dyDescent="0.25">
      <c r="A29" s="43" t="s">
        <v>86</v>
      </c>
      <c r="B29" s="30" t="s">
        <v>19</v>
      </c>
      <c r="C29" s="30"/>
      <c r="D29" s="30"/>
      <c r="E29" s="30"/>
      <c r="F29" s="30"/>
      <c r="G29" s="30"/>
      <c r="H29" s="30"/>
      <c r="I29" s="30"/>
    </row>
    <row r="30" spans="1:9" ht="48.75" customHeight="1" x14ac:dyDescent="0.25">
      <c r="A30" s="43"/>
      <c r="B30" s="27" t="s">
        <v>99</v>
      </c>
      <c r="C30" s="43">
        <v>10</v>
      </c>
      <c r="D30" s="27"/>
      <c r="E30" s="43"/>
      <c r="F30" s="44"/>
      <c r="G30" s="44">
        <f>F30*1.21</f>
        <v>0</v>
      </c>
      <c r="H30" s="44">
        <f>F30*C30</f>
        <v>0</v>
      </c>
      <c r="I30" s="44">
        <f>H30*1.21</f>
        <v>0</v>
      </c>
    </row>
    <row r="31" spans="1:9" ht="46.5" customHeight="1" x14ac:dyDescent="0.25">
      <c r="A31" s="43"/>
      <c r="B31" s="28"/>
      <c r="C31" s="43"/>
      <c r="D31" s="28"/>
      <c r="E31" s="43"/>
      <c r="F31" s="44"/>
      <c r="G31" s="44"/>
      <c r="H31" s="44"/>
      <c r="I31" s="44"/>
    </row>
    <row r="32" spans="1:9" ht="36.75" customHeight="1" x14ac:dyDescent="0.25">
      <c r="A32" s="43"/>
      <c r="B32" s="28"/>
      <c r="C32" s="43"/>
      <c r="D32" s="28"/>
      <c r="E32" s="43"/>
      <c r="F32" s="44"/>
      <c r="G32" s="44"/>
      <c r="H32" s="44"/>
      <c r="I32" s="44"/>
    </row>
    <row r="33" spans="1:9" ht="21" customHeight="1" x14ac:dyDescent="0.25">
      <c r="A33" s="43"/>
      <c r="B33" s="28"/>
      <c r="C33" s="43"/>
      <c r="D33" s="28"/>
      <c r="E33" s="43"/>
      <c r="F33" s="44"/>
      <c r="G33" s="44"/>
      <c r="H33" s="44"/>
      <c r="I33" s="44"/>
    </row>
    <row r="34" spans="1:9" x14ac:dyDescent="0.25">
      <c r="A34" s="43"/>
      <c r="B34" s="28"/>
      <c r="C34" s="43"/>
      <c r="D34" s="28"/>
      <c r="E34" s="43"/>
      <c r="F34" s="44"/>
      <c r="G34" s="44"/>
      <c r="H34" s="44"/>
      <c r="I34" s="44"/>
    </row>
    <row r="35" spans="1:9" x14ac:dyDescent="0.25">
      <c r="A35" s="43"/>
      <c r="B35" s="28"/>
      <c r="C35" s="43"/>
      <c r="D35" s="28"/>
      <c r="E35" s="43"/>
      <c r="F35" s="44"/>
      <c r="G35" s="44"/>
      <c r="H35" s="44"/>
      <c r="I35" s="44"/>
    </row>
    <row r="36" spans="1:9" x14ac:dyDescent="0.25">
      <c r="A36" s="43"/>
      <c r="B36" s="28"/>
      <c r="C36" s="43"/>
      <c r="D36" s="28"/>
      <c r="E36" s="43"/>
      <c r="F36" s="44"/>
      <c r="G36" s="44"/>
      <c r="H36" s="44"/>
      <c r="I36" s="44"/>
    </row>
    <row r="37" spans="1:9" ht="13.5" customHeight="1" x14ac:dyDescent="0.25">
      <c r="A37" s="43"/>
      <c r="B37" s="29"/>
      <c r="C37" s="43"/>
      <c r="D37" s="29"/>
      <c r="E37" s="43"/>
      <c r="F37" s="44"/>
      <c r="G37" s="44"/>
      <c r="H37" s="44"/>
      <c r="I37" s="44"/>
    </row>
    <row r="38" spans="1:9" ht="12.75" x14ac:dyDescent="0.25">
      <c r="A38" s="24" t="s">
        <v>90</v>
      </c>
      <c r="B38" s="25"/>
      <c r="C38" s="25"/>
      <c r="D38" s="25"/>
      <c r="E38" s="25"/>
      <c r="F38" s="25"/>
      <c r="G38" s="26"/>
      <c r="H38" s="23">
        <f>SUM(H8,H18,H25,H30)</f>
        <v>0</v>
      </c>
      <c r="I38" s="23">
        <f>SUM(I8,I18,I25,I30)</f>
        <v>0</v>
      </c>
    </row>
    <row r="39" spans="1:9" ht="12" x14ac:dyDescent="0.2">
      <c r="A39" s="17"/>
      <c r="B39" s="14"/>
      <c r="C39" s="15"/>
      <c r="D39" s="15"/>
      <c r="E39" s="18"/>
    </row>
    <row r="40" spans="1:9" ht="12" x14ac:dyDescent="0.2">
      <c r="A40" s="17"/>
      <c r="B40" s="14"/>
      <c r="C40" s="15"/>
      <c r="D40" s="15"/>
      <c r="E40" s="20"/>
    </row>
    <row r="41" spans="1:9" ht="12" x14ac:dyDescent="0.2">
      <c r="A41" s="17"/>
      <c r="B41" s="14"/>
      <c r="C41" s="15"/>
      <c r="D41" s="15"/>
      <c r="E41" s="18"/>
    </row>
    <row r="42" spans="1:9" ht="12" x14ac:dyDescent="0.2">
      <c r="A42" s="17"/>
      <c r="B42" s="14"/>
      <c r="C42" s="15"/>
      <c r="D42" s="15"/>
      <c r="E42" s="18"/>
    </row>
    <row r="43" spans="1:9" ht="12" x14ac:dyDescent="0.2">
      <c r="A43" s="17"/>
      <c r="B43" s="14"/>
      <c r="C43" s="15"/>
      <c r="D43" s="15"/>
      <c r="E43" s="18"/>
    </row>
    <row r="44" spans="1:9" ht="12" x14ac:dyDescent="0.2">
      <c r="A44" s="17"/>
      <c r="B44" s="14"/>
      <c r="C44" s="15"/>
      <c r="D44" s="15"/>
      <c r="E44" s="18"/>
    </row>
    <row r="45" spans="1:9" ht="50.25" customHeight="1" x14ac:dyDescent="0.2">
      <c r="A45" s="17"/>
      <c r="B45" s="18"/>
      <c r="C45" s="16"/>
      <c r="D45" s="16"/>
      <c r="E45" s="18"/>
    </row>
    <row r="46" spans="1:9" ht="43.5" customHeight="1" x14ac:dyDescent="0.2">
      <c r="A46" s="17"/>
      <c r="B46" s="18"/>
      <c r="C46" s="16"/>
      <c r="D46" s="16"/>
      <c r="E46" s="18"/>
    </row>
    <row r="47" spans="1:9" ht="15" customHeight="1" x14ac:dyDescent="0.2">
      <c r="A47" s="17"/>
      <c r="B47" s="22"/>
      <c r="C47" s="15"/>
      <c r="D47" s="15"/>
      <c r="E47" s="18"/>
    </row>
    <row r="48" spans="1:9" ht="12" x14ac:dyDescent="0.2">
      <c r="A48" s="17"/>
      <c r="B48" s="22"/>
      <c r="C48" s="15"/>
      <c r="D48" s="15"/>
      <c r="E48" s="18"/>
    </row>
    <row r="49" spans="1:5" ht="12" x14ac:dyDescent="0.2">
      <c r="A49" s="17"/>
      <c r="B49" s="22"/>
      <c r="C49" s="15"/>
      <c r="D49" s="15"/>
      <c r="E49" s="21"/>
    </row>
    <row r="50" spans="1:5" ht="12" x14ac:dyDescent="0.2">
      <c r="A50" s="19"/>
      <c r="B50" s="22"/>
      <c r="C50" s="15"/>
      <c r="D50" s="15"/>
      <c r="E50" s="18"/>
    </row>
    <row r="51" spans="1:5" ht="12" x14ac:dyDescent="0.2">
      <c r="A51" s="17"/>
      <c r="B51" s="22"/>
      <c r="C51" s="15"/>
      <c r="D51" s="15"/>
      <c r="E51" s="18"/>
    </row>
    <row r="52" spans="1:5" ht="12" x14ac:dyDescent="0.2">
      <c r="A52" s="17"/>
      <c r="B52" s="22"/>
      <c r="C52" s="15"/>
      <c r="D52" s="15"/>
      <c r="E52" s="18"/>
    </row>
    <row r="53" spans="1:5" ht="12" x14ac:dyDescent="0.2">
      <c r="A53" s="17"/>
      <c r="B53" s="22"/>
      <c r="C53" s="15"/>
      <c r="D53" s="15"/>
      <c r="E53" s="18"/>
    </row>
    <row r="54" spans="1:5" ht="12" x14ac:dyDescent="0.2">
      <c r="A54" s="17"/>
      <c r="B54" s="22"/>
      <c r="C54" s="15"/>
      <c r="D54" s="15"/>
      <c r="E54" s="18"/>
    </row>
    <row r="55" spans="1:5" ht="12" x14ac:dyDescent="0.2">
      <c r="A55" s="17"/>
      <c r="B55" s="22"/>
      <c r="C55" s="15"/>
      <c r="D55" s="15"/>
      <c r="E55" s="18"/>
    </row>
    <row r="56" spans="1:5" ht="12" x14ac:dyDescent="0.2">
      <c r="A56" s="17"/>
      <c r="B56" s="22"/>
      <c r="C56" s="15"/>
      <c r="D56" s="15"/>
      <c r="E56" s="18"/>
    </row>
    <row r="57" spans="1:5" ht="12" x14ac:dyDescent="0.2">
      <c r="A57" s="17"/>
      <c r="B57" s="22"/>
      <c r="C57" s="15"/>
      <c r="D57" s="15"/>
      <c r="E57" s="18"/>
    </row>
    <row r="58" spans="1:5" x14ac:dyDescent="0.25">
      <c r="A58" s="17"/>
      <c r="B58" s="17"/>
      <c r="C58" s="17"/>
      <c r="D58" s="17"/>
      <c r="E58" s="17"/>
    </row>
    <row r="59" spans="1:5" x14ac:dyDescent="0.25">
      <c r="A59" s="17"/>
      <c r="B59" s="17"/>
      <c r="C59" s="17"/>
      <c r="D59" s="17"/>
      <c r="E59" s="17"/>
    </row>
    <row r="60" spans="1:5" x14ac:dyDescent="0.25">
      <c r="A60" s="17"/>
      <c r="B60" s="17"/>
      <c r="C60" s="17"/>
      <c r="D60" s="17"/>
      <c r="E60" s="17"/>
    </row>
    <row r="61" spans="1:5" x14ac:dyDescent="0.25">
      <c r="A61" s="17"/>
      <c r="B61" s="17"/>
      <c r="C61" s="17"/>
      <c r="D61" s="17"/>
      <c r="E61" s="17"/>
    </row>
    <row r="62" spans="1:5" x14ac:dyDescent="0.25">
      <c r="A62" s="17"/>
      <c r="B62" s="17"/>
      <c r="C62" s="17"/>
      <c r="D62" s="17"/>
      <c r="E62" s="17"/>
    </row>
    <row r="63" spans="1:5" x14ac:dyDescent="0.25">
      <c r="A63" s="17"/>
      <c r="B63" s="17"/>
      <c r="C63" s="17"/>
      <c r="D63" s="17"/>
      <c r="E63" s="17"/>
    </row>
    <row r="64" spans="1:5" x14ac:dyDescent="0.25">
      <c r="A64" s="17"/>
      <c r="B64" s="17"/>
      <c r="C64" s="17"/>
      <c r="D64" s="17"/>
      <c r="E64" s="17"/>
    </row>
    <row r="65" spans="1:5" x14ac:dyDescent="0.25">
      <c r="A65" s="17"/>
      <c r="B65" s="17"/>
      <c r="C65" s="17"/>
      <c r="D65" s="17"/>
      <c r="E65" s="17"/>
    </row>
    <row r="66" spans="1:5" x14ac:dyDescent="0.25">
      <c r="A66" s="17"/>
      <c r="B66" s="17"/>
      <c r="C66" s="17"/>
      <c r="D66" s="17"/>
      <c r="E66" s="17"/>
    </row>
    <row r="67" spans="1:5" x14ac:dyDescent="0.25">
      <c r="A67" s="17"/>
      <c r="B67" s="17"/>
      <c r="C67" s="17"/>
      <c r="D67" s="17"/>
      <c r="E67" s="17"/>
    </row>
    <row r="68" spans="1:5" x14ac:dyDescent="0.25">
      <c r="A68" s="17"/>
      <c r="B68" s="17"/>
      <c r="C68" s="17"/>
      <c r="D68" s="17"/>
      <c r="E68" s="17"/>
    </row>
    <row r="69" spans="1:5" x14ac:dyDescent="0.25">
      <c r="A69" s="17"/>
      <c r="B69" s="17"/>
      <c r="C69" s="17"/>
      <c r="D69" s="17"/>
      <c r="E69" s="17"/>
    </row>
    <row r="70" spans="1:5" x14ac:dyDescent="0.25">
      <c r="A70" s="17"/>
      <c r="B70" s="17"/>
      <c r="C70" s="17"/>
      <c r="D70" s="17"/>
      <c r="E70" s="17"/>
    </row>
    <row r="71" spans="1:5" x14ac:dyDescent="0.25">
      <c r="A71" s="17"/>
      <c r="B71" s="17"/>
      <c r="C71" s="17"/>
      <c r="D71" s="17"/>
      <c r="E71" s="17"/>
    </row>
    <row r="72" spans="1:5" x14ac:dyDescent="0.25">
      <c r="A72" s="17"/>
      <c r="B72" s="17"/>
      <c r="C72" s="17"/>
      <c r="D72" s="17"/>
      <c r="E72" s="17"/>
    </row>
    <row r="73" spans="1:5" x14ac:dyDescent="0.25">
      <c r="A73" s="17"/>
      <c r="B73" s="17"/>
      <c r="C73" s="17"/>
      <c r="D73" s="17"/>
      <c r="E73" s="17"/>
    </row>
    <row r="74" spans="1:5" x14ac:dyDescent="0.25">
      <c r="A74" s="17"/>
      <c r="B74" s="17"/>
      <c r="C74" s="17"/>
      <c r="D74" s="17"/>
      <c r="E74" s="17"/>
    </row>
    <row r="75" spans="1:5" x14ac:dyDescent="0.25">
      <c r="A75" s="17"/>
      <c r="B75" s="17"/>
      <c r="C75" s="17"/>
      <c r="D75" s="17"/>
      <c r="E75" s="17"/>
    </row>
    <row r="76" spans="1:5" x14ac:dyDescent="0.25">
      <c r="A76" s="17"/>
      <c r="B76" s="17"/>
      <c r="C76" s="17"/>
      <c r="D76" s="17"/>
      <c r="E76" s="17"/>
    </row>
    <row r="77" spans="1:5" x14ac:dyDescent="0.25">
      <c r="A77" s="17"/>
      <c r="B77" s="17"/>
      <c r="C77" s="17"/>
      <c r="D77" s="17"/>
      <c r="E77" s="17"/>
    </row>
    <row r="78" spans="1:5" x14ac:dyDescent="0.25">
      <c r="A78" s="17"/>
      <c r="B78" s="17"/>
      <c r="C78" s="17"/>
      <c r="D78" s="17"/>
      <c r="E78" s="17"/>
    </row>
    <row r="79" spans="1:5" x14ac:dyDescent="0.25">
      <c r="A79" s="17"/>
      <c r="B79" s="17"/>
      <c r="C79" s="17"/>
      <c r="D79" s="17"/>
      <c r="E79" s="17"/>
    </row>
    <row r="80" spans="1:5" x14ac:dyDescent="0.25">
      <c r="A80" s="17"/>
      <c r="B80" s="17"/>
      <c r="C80" s="17"/>
      <c r="D80" s="17"/>
      <c r="E80" s="17"/>
    </row>
    <row r="81" spans="1:5" x14ac:dyDescent="0.25">
      <c r="A81" s="17"/>
      <c r="B81" s="17"/>
      <c r="C81" s="17"/>
      <c r="D81" s="17"/>
      <c r="E81" s="17"/>
    </row>
    <row r="82" spans="1:5" x14ac:dyDescent="0.25">
      <c r="A82" s="17"/>
      <c r="B82" s="17"/>
      <c r="C82" s="17"/>
      <c r="D82" s="17"/>
      <c r="E82" s="17"/>
    </row>
    <row r="83" spans="1:5" x14ac:dyDescent="0.25">
      <c r="A83" s="17"/>
      <c r="B83" s="17"/>
      <c r="C83" s="17"/>
      <c r="D83" s="17"/>
      <c r="E83" s="17"/>
    </row>
    <row r="84" spans="1:5" x14ac:dyDescent="0.25">
      <c r="A84" s="17"/>
      <c r="B84" s="17"/>
      <c r="C84" s="17"/>
      <c r="D84" s="17"/>
      <c r="E84" s="17"/>
    </row>
    <row r="85" spans="1:5" x14ac:dyDescent="0.25">
      <c r="A85" s="17"/>
      <c r="B85" s="17"/>
      <c r="C85" s="17"/>
      <c r="D85" s="17"/>
      <c r="E85" s="17"/>
    </row>
    <row r="86" spans="1:5" x14ac:dyDescent="0.25">
      <c r="A86" s="17"/>
      <c r="B86" s="17"/>
      <c r="C86" s="17"/>
      <c r="D86" s="17"/>
      <c r="E86" s="17"/>
    </row>
    <row r="87" spans="1:5" x14ac:dyDescent="0.25">
      <c r="A87" s="17"/>
      <c r="B87" s="17"/>
      <c r="C87" s="17"/>
      <c r="D87" s="17"/>
      <c r="E87" s="17"/>
    </row>
    <row r="88" spans="1:5" x14ac:dyDescent="0.25">
      <c r="A88" s="17"/>
      <c r="B88" s="17"/>
      <c r="C88" s="17"/>
      <c r="D88" s="17"/>
      <c r="E88" s="17"/>
    </row>
    <row r="89" spans="1:5" x14ac:dyDescent="0.25">
      <c r="A89" s="17"/>
      <c r="B89" s="17"/>
      <c r="C89" s="17"/>
      <c r="D89" s="17"/>
      <c r="E89" s="17"/>
    </row>
    <row r="90" spans="1:5" x14ac:dyDescent="0.25">
      <c r="A90" s="17"/>
      <c r="B90" s="17"/>
      <c r="C90" s="17"/>
      <c r="D90" s="17"/>
      <c r="E90" s="17"/>
    </row>
    <row r="91" spans="1:5" x14ac:dyDescent="0.25">
      <c r="A91" s="17"/>
      <c r="B91" s="17"/>
      <c r="C91" s="17"/>
      <c r="D91" s="17"/>
      <c r="E91" s="17"/>
    </row>
    <row r="92" spans="1:5" x14ac:dyDescent="0.25">
      <c r="A92" s="17"/>
      <c r="B92" s="17"/>
      <c r="C92" s="17"/>
      <c r="D92" s="17"/>
      <c r="E92" s="17"/>
    </row>
    <row r="93" spans="1:5" x14ac:dyDescent="0.25">
      <c r="A93" s="17"/>
      <c r="B93" s="17"/>
      <c r="C93" s="17"/>
      <c r="D93" s="17"/>
      <c r="E93" s="17"/>
    </row>
    <row r="94" spans="1:5" x14ac:dyDescent="0.25">
      <c r="A94" s="17"/>
      <c r="B94" s="17"/>
      <c r="C94" s="17"/>
      <c r="D94" s="17"/>
      <c r="E94" s="17"/>
    </row>
    <row r="95" spans="1:5" x14ac:dyDescent="0.25">
      <c r="A95" s="17"/>
      <c r="B95" s="17"/>
      <c r="C95" s="17"/>
      <c r="D95" s="17"/>
      <c r="E95" s="17"/>
    </row>
    <row r="96" spans="1:5" x14ac:dyDescent="0.25">
      <c r="A96" s="17"/>
      <c r="B96" s="17"/>
      <c r="C96" s="17"/>
      <c r="D96" s="17"/>
      <c r="E96" s="17"/>
    </row>
    <row r="97" spans="1:5" x14ac:dyDescent="0.25">
      <c r="A97" s="17"/>
      <c r="B97" s="17"/>
      <c r="C97" s="17"/>
      <c r="D97" s="17"/>
      <c r="E97" s="17"/>
    </row>
    <row r="98" spans="1:5" x14ac:dyDescent="0.25">
      <c r="A98" s="17"/>
      <c r="B98" s="17"/>
      <c r="C98" s="17"/>
      <c r="D98" s="17"/>
      <c r="E98" s="17"/>
    </row>
    <row r="99" spans="1:5" x14ac:dyDescent="0.25">
      <c r="A99" s="17"/>
      <c r="B99" s="17"/>
      <c r="C99" s="17"/>
      <c r="D99" s="17"/>
      <c r="E99" s="17"/>
    </row>
    <row r="100" spans="1:5" x14ac:dyDescent="0.25">
      <c r="A100" s="17"/>
      <c r="B100" s="17"/>
      <c r="C100" s="17"/>
      <c r="D100" s="17"/>
      <c r="E100" s="17"/>
    </row>
    <row r="101" spans="1:5" x14ac:dyDescent="0.25">
      <c r="A101" s="17"/>
      <c r="B101" s="17"/>
      <c r="C101" s="17"/>
      <c r="D101" s="17"/>
      <c r="E101" s="17"/>
    </row>
    <row r="102" spans="1:5" x14ac:dyDescent="0.25">
      <c r="A102" s="17"/>
      <c r="B102" s="17"/>
      <c r="C102" s="17"/>
      <c r="D102" s="17"/>
      <c r="E102" s="17"/>
    </row>
    <row r="103" spans="1:5" x14ac:dyDescent="0.25">
      <c r="A103" s="17"/>
      <c r="B103" s="17"/>
      <c r="C103" s="17"/>
      <c r="D103" s="17"/>
      <c r="E103" s="17"/>
    </row>
    <row r="104" spans="1:5" x14ac:dyDescent="0.25">
      <c r="A104" s="17"/>
      <c r="B104" s="17"/>
      <c r="C104" s="17"/>
      <c r="D104" s="17"/>
      <c r="E104" s="17"/>
    </row>
    <row r="105" spans="1:5" x14ac:dyDescent="0.25">
      <c r="A105" s="17"/>
      <c r="B105" s="17"/>
      <c r="C105" s="17"/>
      <c r="D105" s="17"/>
      <c r="E105" s="17"/>
    </row>
    <row r="106" spans="1:5" x14ac:dyDescent="0.25">
      <c r="A106" s="17"/>
      <c r="B106" s="17"/>
      <c r="C106" s="17"/>
      <c r="D106" s="17"/>
      <c r="E106" s="17"/>
    </row>
    <row r="107" spans="1:5" x14ac:dyDescent="0.25">
      <c r="A107" s="17"/>
      <c r="B107" s="17"/>
      <c r="C107" s="17"/>
      <c r="D107" s="17"/>
      <c r="E107" s="17"/>
    </row>
    <row r="108" spans="1:5" x14ac:dyDescent="0.25">
      <c r="A108" s="17"/>
      <c r="B108" s="17"/>
      <c r="C108" s="17"/>
      <c r="D108" s="17"/>
      <c r="E108" s="17"/>
    </row>
    <row r="109" spans="1:5" x14ac:dyDescent="0.25">
      <c r="A109" s="17"/>
      <c r="B109" s="17"/>
      <c r="C109" s="17"/>
      <c r="D109" s="17"/>
      <c r="E109" s="17"/>
    </row>
    <row r="110" spans="1:5" x14ac:dyDescent="0.25">
      <c r="A110" s="17"/>
      <c r="B110" s="17"/>
      <c r="C110" s="17"/>
      <c r="D110" s="17"/>
      <c r="E110" s="17"/>
    </row>
    <row r="111" spans="1:5" x14ac:dyDescent="0.25">
      <c r="A111" s="17"/>
      <c r="B111" s="17"/>
      <c r="C111" s="17"/>
      <c r="D111" s="17"/>
      <c r="E111" s="17"/>
    </row>
    <row r="112" spans="1:5" x14ac:dyDescent="0.25">
      <c r="A112" s="17"/>
      <c r="B112" s="17"/>
      <c r="C112" s="17"/>
      <c r="D112" s="17"/>
      <c r="E112" s="17"/>
    </row>
    <row r="113" spans="1:5" x14ac:dyDescent="0.25">
      <c r="A113" s="17"/>
      <c r="B113" s="17"/>
      <c r="C113" s="17"/>
      <c r="D113" s="17"/>
      <c r="E113" s="17"/>
    </row>
    <row r="114" spans="1:5" x14ac:dyDescent="0.25">
      <c r="A114" s="17"/>
      <c r="B114" s="17"/>
      <c r="C114" s="17"/>
      <c r="D114" s="17"/>
      <c r="E114" s="17"/>
    </row>
    <row r="115" spans="1:5" x14ac:dyDescent="0.25">
      <c r="A115" s="17"/>
      <c r="B115" s="17"/>
      <c r="C115" s="17"/>
      <c r="D115" s="17"/>
      <c r="E115" s="17"/>
    </row>
    <row r="116" spans="1:5" x14ac:dyDescent="0.25">
      <c r="A116" s="17"/>
      <c r="B116" s="17"/>
      <c r="C116" s="17"/>
      <c r="D116" s="17"/>
      <c r="E116" s="17"/>
    </row>
  </sheetData>
  <mergeCells count="43">
    <mergeCell ref="H18:H24"/>
    <mergeCell ref="G8:G15"/>
    <mergeCell ref="H8:H15"/>
    <mergeCell ref="I8:I15"/>
    <mergeCell ref="A1:I1"/>
    <mergeCell ref="A2:I2"/>
    <mergeCell ref="A3:I3"/>
    <mergeCell ref="B5:I5"/>
    <mergeCell ref="A7:A15"/>
    <mergeCell ref="B7:I7"/>
    <mergeCell ref="C8:C15"/>
    <mergeCell ref="D8:D15"/>
    <mergeCell ref="E8:E15"/>
    <mergeCell ref="F8:F15"/>
    <mergeCell ref="I18:I24"/>
    <mergeCell ref="A25:A27"/>
    <mergeCell ref="B25:B27"/>
    <mergeCell ref="C25:C27"/>
    <mergeCell ref="D25:D27"/>
    <mergeCell ref="E25:E27"/>
    <mergeCell ref="F25:F27"/>
    <mergeCell ref="G25:G27"/>
    <mergeCell ref="A17:A24"/>
    <mergeCell ref="B17:I17"/>
    <mergeCell ref="B18:B24"/>
    <mergeCell ref="C18:C24"/>
    <mergeCell ref="D18:D24"/>
    <mergeCell ref="E18:E24"/>
    <mergeCell ref="F18:F24"/>
    <mergeCell ref="G18:G24"/>
    <mergeCell ref="A38:G38"/>
    <mergeCell ref="H30:H37"/>
    <mergeCell ref="I30:I37"/>
    <mergeCell ref="H25:H27"/>
    <mergeCell ref="I25:I27"/>
    <mergeCell ref="A29:A37"/>
    <mergeCell ref="B29:I29"/>
    <mergeCell ref="B30:B37"/>
    <mergeCell ref="C30:C37"/>
    <mergeCell ref="D30:D37"/>
    <mergeCell ref="E30:E37"/>
    <mergeCell ref="F30:F37"/>
    <mergeCell ref="G30:G37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List1-1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Zástupce</dc:creator>
  <cp:lastModifiedBy>reditelna</cp:lastModifiedBy>
  <cp:lastPrinted>2018-05-14T08:12:41Z</cp:lastPrinted>
  <dcterms:created xsi:type="dcterms:W3CDTF">2017-02-22T20:09:27Z</dcterms:created>
  <dcterms:modified xsi:type="dcterms:W3CDTF">2019-06-13T12:50:35Z</dcterms:modified>
</cp:coreProperties>
</file>