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0" windowWidth="15255" windowHeight="8835"/>
  </bookViews>
  <sheets>
    <sheet name="OP1" sheetId="1" r:id="rId1"/>
  </sheets>
  <definedNames>
    <definedName name="_xlnm._FilterDatabase" localSheetId="0" hidden="1">'OP1'!$A$10:$AB$34</definedName>
    <definedName name="_xlnm.Print_Titles" localSheetId="0">'OP1'!$9:$10</definedName>
  </definedNames>
  <calcPr calcId="145621"/>
</workbook>
</file>

<file path=xl/calcChain.xml><?xml version="1.0" encoding="utf-8"?>
<calcChain xmlns="http://schemas.openxmlformats.org/spreadsheetml/2006/main">
  <c r="E36" i="1" l="1"/>
  <c r="H36" i="1"/>
</calcChain>
</file>

<file path=xl/sharedStrings.xml><?xml version="1.0" encoding="utf-8"?>
<sst xmlns="http://schemas.openxmlformats.org/spreadsheetml/2006/main" count="141" uniqueCount="103">
  <si>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</si>
  <si>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</si>
  <si>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</si>
  <si>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</si>
  <si>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</si>
  <si>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</si>
  <si>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</si>
  <si>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</si>
  <si>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</si>
  <si>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</si>
  <si>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</si>
  <si>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</si>
  <si>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</si>
  <si>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</si>
  <si>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</si>
  <si>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>důvod zamítnutí nebo krácení rozpočtu projektu</t>
  </si>
  <si>
    <t xml:space="preserve"> </t>
  </si>
  <si>
    <t>celkem</t>
  </si>
  <si>
    <t>Cestovní ruch</t>
  </si>
  <si>
    <t>Marie Černá</t>
  </si>
  <si>
    <t>Miroslav Mareš</t>
  </si>
  <si>
    <t xml:space="preserve">navržená částka         v Kč       </t>
  </si>
  <si>
    <t xml:space="preserve">požadovaná částka          v Kč                    </t>
  </si>
  <si>
    <t>Ars klub České Budějovice</t>
  </si>
  <si>
    <t>Vladimír Tůma</t>
  </si>
  <si>
    <t>Česká asociace akademických technických sportů - vysokoškolský akademický klub - kynologický</t>
  </si>
  <si>
    <t xml:space="preserve">IN REGIO, o. p. s. </t>
  </si>
  <si>
    <t>"České Budějovice Vojtěcha Adalberta Lanny"</t>
  </si>
  <si>
    <t>OK</t>
  </si>
  <si>
    <t xml:space="preserve">PROTOKOL HODNOCENÍ ŽÁDOSTÍ O DOTACI - 1. VÝZVA             Opatření 1 - Rozšíření turistické nabídky v CR </t>
  </si>
  <si>
    <t>OPATŘENÍ 1</t>
  </si>
  <si>
    <t>min 30.000  -  max. 400.000 Kč</t>
  </si>
  <si>
    <t>žádost neobdržela minimální počet bodů</t>
  </si>
  <si>
    <t>Dotační program města České Budějovice na podporu cestovního ruchu v roce 2015</t>
  </si>
  <si>
    <t>29.04.2015</t>
  </si>
  <si>
    <t xml:space="preserve">název / jméno </t>
  </si>
  <si>
    <t>název</t>
  </si>
  <si>
    <t>CR/1/1/1/2015</t>
  </si>
  <si>
    <t>CR/1/1/2/2015</t>
  </si>
  <si>
    <t>CR/1/1/3/2015</t>
  </si>
  <si>
    <t>CR/1/1/4/2015</t>
  </si>
  <si>
    <t>CR/1/1/5/2015</t>
  </si>
  <si>
    <t>CR/1/1/6/2015</t>
  </si>
  <si>
    <t>CR/1/1/7/2015</t>
  </si>
  <si>
    <t>CR/1/1/8/2015</t>
  </si>
  <si>
    <t>CR/1/1/9/2015</t>
  </si>
  <si>
    <t>CR/1/1/10/2015</t>
  </si>
  <si>
    <t>CR/1/1/11/2015</t>
  </si>
  <si>
    <t>CR/1/1/12/2015</t>
  </si>
  <si>
    <t>CR/1/1/13/2015</t>
  </si>
  <si>
    <t>CR/1/1/14/2015</t>
  </si>
  <si>
    <t>CR/1/1/15/2015</t>
  </si>
  <si>
    <t>CR/1/1/16/2015</t>
  </si>
  <si>
    <t>CR/1/1/17/2015</t>
  </si>
  <si>
    <t>CR/1/1/18/2015</t>
  </si>
  <si>
    <t>CR/1/1/19/2015</t>
  </si>
  <si>
    <t>CR/1/1/20/2015</t>
  </si>
  <si>
    <t>CR/1/1/21/2015</t>
  </si>
  <si>
    <t>CR/1/1/25/2015</t>
  </si>
  <si>
    <t>CR/1/1/26/2015</t>
  </si>
  <si>
    <t>CR/1/1/27/2015</t>
  </si>
  <si>
    <t>Vycházky za historií 2015</t>
  </si>
  <si>
    <t>Pozvánka do Č. Budějovic na akci Gastrofest - reklamní kampaň v celé ČR</t>
  </si>
  <si>
    <t>Občanské sdružení Think yoga</t>
  </si>
  <si>
    <t>Jihočeský festival jógy</t>
  </si>
  <si>
    <t>Staročeské Velikonoce, aneb jaro už je tu</t>
  </si>
  <si>
    <t>Předvádění lidových tradičních řemesel</t>
  </si>
  <si>
    <t>rozpočtové položky plošně kráceny na 60 % původních částek</t>
  </si>
  <si>
    <t>InfoPointVltava.cz 2015</t>
  </si>
  <si>
    <t>CZECOT</t>
  </si>
  <si>
    <t>GEOFUN v 750letých Českých Budějovicích</t>
  </si>
  <si>
    <t>Mezinárodní flyballový turnaj 2015</t>
  </si>
  <si>
    <t xml:space="preserve">Pomáháme sportem o. s. </t>
  </si>
  <si>
    <t>Pomáháme fotbalem 2015</t>
  </si>
  <si>
    <t xml:space="preserve">Geometry Global, s. r. o. </t>
  </si>
  <si>
    <t>Česká pojišťovna Mizuno RunTour 2015</t>
  </si>
  <si>
    <t>schválená pouze rozpočtová položka Komunikace akce</t>
  </si>
  <si>
    <t>Kterak Hirzo královské město na Vltavě zakládal - prohlídky města</t>
  </si>
  <si>
    <t>Jihočeská univerzita v Českých Budějovicích</t>
  </si>
  <si>
    <t>Konference TourConf - cestovní ruch a 750 let města České Budějovice</t>
  </si>
  <si>
    <t xml:space="preserve">TVOR o. s. </t>
  </si>
  <si>
    <t>Budějovice v kostce</t>
  </si>
  <si>
    <t>Rotifera</t>
  </si>
  <si>
    <t>Inernacional Rotifer Symposium</t>
  </si>
  <si>
    <t>rozpočtové položky plošně kráceny na 50 % původních částek</t>
  </si>
  <si>
    <t>TVBH - Televize bez hranice</t>
  </si>
  <si>
    <t>Výročí 750 let města České Budějovice v elektronických médiích</t>
  </si>
  <si>
    <t>Podpora rekreační plavby v rámci festivalu Vltava Open 2015</t>
  </si>
  <si>
    <t>Milan Binder</t>
  </si>
  <si>
    <t>Budějovická včelka - procházka městem - DVD</t>
  </si>
  <si>
    <t>Elektronický informační systém pro návštěvníky středního toku Vltavy</t>
  </si>
  <si>
    <t>Občanské sdružení pohádkové království</t>
  </si>
  <si>
    <t>Slavnostní zahájení Měsíce věží a rozhleden</t>
  </si>
  <si>
    <t xml:space="preserve">Metropol CB o. p. s. </t>
  </si>
  <si>
    <t>České Budějovice inspirují</t>
  </si>
  <si>
    <t>Řemesla na náměstí</t>
  </si>
  <si>
    <t>Jihočeská Lambda</t>
  </si>
  <si>
    <t>Duhová turistika - ČB gay friendly město - jak využít toleranci</t>
  </si>
  <si>
    <t xml:space="preserve">Biologické centrum AV ČR, v. v. i. </t>
  </si>
  <si>
    <t>Slavnostní otevření dendrologické zahrady Biologického centra AV ČR</t>
  </si>
  <si>
    <t>schváleny rozpočtové položky Otevření - plakáty a pozvánky, Propagační a informační materiály a Popularizačně naučná výstava</t>
  </si>
  <si>
    <t>CHILLI PRODUCTION s. r. o.</t>
  </si>
  <si>
    <t>Historie na čtyřech kolech VI. South Bohemia Classic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</si>
</sst>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2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3" fontId="7" fillId="3" borderId="6" xfId="0" applyNumberFormat="1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3" xfId="0" applyNumberFormat="1" applyFill="1" applyBorder="1" applyAlignment="1">
      <alignment wrapText="1"/>
    </xf>
    <xf numFmtId="1" fontId="9" fillId="0" borderId="13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Fill="1" applyBorder="1"/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4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166" fontId="17" fillId="0" borderId="17" xfId="0" applyNumberFormat="1" applyFont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textRotation="90" wrapText="1"/>
    </xf>
    <xf numFmtId="0" fontId="17" fillId="0" borderId="2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166" fontId="4" fillId="0" borderId="13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0" fontId="10" fillId="0" borderId="30" xfId="0" applyFont="1" applyFill="1" applyBorder="1" applyAlignment="1">
      <alignment vertical="center" wrapText="1"/>
    </xf>
    <xf numFmtId="1" fontId="10" fillId="0" borderId="24" xfId="0" applyNumberFormat="1" applyFont="1" applyBorder="1" applyAlignment="1">
      <alignment horizontal="center" wrapText="1"/>
    </xf>
    <xf numFmtId="0" fontId="18" fillId="0" borderId="29" xfId="0" applyFont="1" applyBorder="1" applyAlignment="1">
      <alignment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24" xfId="0" applyFont="1" applyBorder="1" applyAlignment="1">
      <alignment vertical="center" wrapText="1"/>
    </xf>
    <xf numFmtId="1" fontId="10" fillId="0" borderId="1" xfId="0" applyNumberFormat="1" applyFont="1" applyBorder="1" applyAlignment="1">
      <alignment horizontal="center" wrapText="1"/>
    </xf>
    <xf numFmtId="1" fontId="10" fillId="0" borderId="2" xfId="0" applyNumberFormat="1" applyFont="1" applyBorder="1" applyAlignment="1">
      <alignment horizontal="center" wrapText="1"/>
    </xf>
    <xf numFmtId="1" fontId="10" fillId="0" borderId="33" xfId="0" applyNumberFormat="1" applyFont="1" applyBorder="1" applyAlignment="1">
      <alignment horizontal="center" wrapText="1"/>
    </xf>
    <xf numFmtId="1" fontId="10" fillId="0" borderId="14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/>
    </xf>
    <xf numFmtId="1" fontId="10" fillId="7" borderId="10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8" fillId="0" borderId="24" xfId="0" applyFont="1" applyBorder="1" applyAlignment="1">
      <alignment horizontal="left" vertical="center" wrapText="1"/>
    </xf>
    <xf numFmtId="1" fontId="10" fillId="0" borderId="30" xfId="0" applyNumberFormat="1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8" fillId="0" borderId="31" xfId="0" applyFont="1" applyBorder="1" applyAlignment="1">
      <alignment vertical="center" wrapText="1"/>
    </xf>
    <xf numFmtId="165" fontId="18" fillId="0" borderId="24" xfId="0" applyNumberFormat="1" applyFont="1" applyFill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168" fontId="18" fillId="0" borderId="9" xfId="0" applyNumberFormat="1" applyFont="1" applyBorder="1" applyAlignment="1">
      <alignment horizontal="right" vertical="center"/>
    </xf>
    <xf numFmtId="168" fontId="18" fillId="0" borderId="11" xfId="0" applyNumberFormat="1" applyFont="1" applyBorder="1" applyAlignment="1">
      <alignment horizontal="right" vertical="center"/>
    </xf>
    <xf numFmtId="168" fontId="18" fillId="0" borderId="30" xfId="0" applyNumberFormat="1" applyFont="1" applyBorder="1" applyAlignment="1">
      <alignment horizontal="right" vertical="center"/>
    </xf>
    <xf numFmtId="1" fontId="21" fillId="0" borderId="18" xfId="0" applyNumberFormat="1" applyFont="1" applyFill="1" applyBorder="1" applyAlignment="1">
      <alignment horizontal="center"/>
    </xf>
    <xf numFmtId="1" fontId="21" fillId="0" borderId="19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21" fillId="0" borderId="0" xfId="0" applyNumberFormat="1" applyFont="1" applyFill="1" applyBorder="1" applyAlignment="1"/>
    <xf numFmtId="3" fontId="18" fillId="2" borderId="7" xfId="0" applyNumberFormat="1" applyFont="1" applyFill="1" applyBorder="1" applyAlignment="1">
      <alignment horizontal="right"/>
    </xf>
    <xf numFmtId="1" fontId="10" fillId="0" borderId="37" xfId="0" applyNumberFormat="1" applyFont="1" applyBorder="1" applyAlignment="1">
      <alignment horizontal="center" wrapText="1"/>
    </xf>
    <xf numFmtId="3" fontId="18" fillId="3" borderId="34" xfId="0" applyNumberFormat="1" applyFont="1" applyFill="1" applyBorder="1" applyAlignment="1">
      <alignment horizontal="center" vertical="center" wrapText="1"/>
    </xf>
    <xf numFmtId="3" fontId="18" fillId="3" borderId="12" xfId="0" applyNumberFormat="1" applyFont="1" applyFill="1" applyBorder="1" applyAlignment="1">
      <alignment horizontal="center" vertical="center" wrapText="1"/>
    </xf>
    <xf numFmtId="3" fontId="18" fillId="6" borderId="12" xfId="0" applyNumberFormat="1" applyFont="1" applyFill="1" applyBorder="1" applyAlignment="1">
      <alignment horizontal="center" vertical="center" wrapText="1"/>
    </xf>
    <xf numFmtId="3" fontId="18" fillId="3" borderId="35" xfId="0" applyNumberFormat="1" applyFont="1" applyFill="1" applyBorder="1" applyAlignment="1">
      <alignment horizontal="center" vertical="center" wrapText="1"/>
    </xf>
    <xf numFmtId="3" fontId="18" fillId="3" borderId="36" xfId="0" applyNumberFormat="1" applyFont="1" applyFill="1" applyBorder="1" applyAlignment="1">
      <alignment horizontal="center" vertical="center" wrapText="1"/>
    </xf>
    <xf numFmtId="3" fontId="18" fillId="3" borderId="32" xfId="0" applyNumberFormat="1" applyFont="1" applyFill="1" applyBorder="1" applyAlignment="1">
      <alignment horizontal="center" vertical="center" wrapText="1"/>
    </xf>
    <xf numFmtId="1" fontId="10" fillId="0" borderId="38" xfId="0" applyNumberFormat="1" applyFont="1" applyBorder="1" applyAlignment="1">
      <alignment horizontal="center" wrapText="1"/>
    </xf>
    <xf numFmtId="1" fontId="10" fillId="0" borderId="39" xfId="0" applyNumberFormat="1" applyFont="1" applyBorder="1" applyAlignment="1">
      <alignment horizontal="center" wrapText="1"/>
    </xf>
    <xf numFmtId="0" fontId="10" fillId="0" borderId="30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3" fontId="21" fillId="4" borderId="5" xfId="0" applyNumberFormat="1" applyFont="1" applyFill="1" applyBorder="1" applyAlignment="1"/>
    <xf numFmtId="167" fontId="7" fillId="2" borderId="7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6" fontId="14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165" fontId="10" fillId="0" borderId="11" xfId="0" applyNumberFormat="1" applyFont="1" applyFill="1" applyBorder="1" applyAlignment="1">
      <alignment vertical="center" wrapText="1"/>
    </xf>
    <xf numFmtId="1" fontId="19" fillId="0" borderId="2" xfId="0" applyNumberFormat="1" applyFont="1" applyBorder="1" applyAlignment="1">
      <alignment horizontal="center" wrapText="1"/>
    </xf>
    <xf numFmtId="1" fontId="5" fillId="0" borderId="37" xfId="0" applyNumberFormat="1" applyFont="1" applyFill="1" applyBorder="1" applyAlignment="1">
      <alignment horizontal="center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left"/>
    </xf>
    <xf numFmtId="0" fontId="0" fillId="0" borderId="23" xfId="0" applyBorder="1" applyAlignment="1"/>
    <xf numFmtId="0" fontId="3" fillId="0" borderId="24" xfId="0" applyFont="1" applyFill="1" applyBorder="1" applyAlignment="1">
      <alignment horizontal="left"/>
    </xf>
    <xf numFmtId="0" fontId="0" fillId="0" borderId="16" xfId="0" applyBorder="1" applyAlignment="1"/>
    <xf numFmtId="1" fontId="20" fillId="4" borderId="17" xfId="0" applyNumberFormat="1" applyFont="1" applyFill="1" applyBorder="1" applyAlignment="1">
      <alignment horizontal="center"/>
    </xf>
    <xf numFmtId="1" fontId="20" fillId="4" borderId="3" xfId="0" applyNumberFormat="1" applyFont="1" applyFill="1" applyBorder="1" applyAlignment="1">
      <alignment horizontal="center"/>
    </xf>
    <xf numFmtId="1" fontId="20" fillId="4" borderId="27" xfId="0" applyNumberFormat="1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/>
    </xf>
    <xf numFmtId="0" fontId="0" fillId="0" borderId="22" xfId="0" applyBorder="1" applyAlignment="1"/>
    <xf numFmtId="0" fontId="15" fillId="2" borderId="17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7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 vertical="center" textRotation="90"/>
    </xf>
    <xf numFmtId="0" fontId="14" fillId="0" borderId="17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99CCFF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6"/>
  <sheetViews>
    <sheetView tabSelected="1" topLeftCell="A19" zoomScale="85" zoomScaleNormal="85" workbookViewId="0">
      <selection activeCell="G29" sqref="G29"/>
    </sheetView>
  </sheetViews>
  <sheetFormatPr defaultRowHeight="12.75" x14ac:dyDescent="0.2"/>
  <cols>
    <col min="1" max="1" width="4.140625" customWidth="1"/>
    <col min="2" max="2" width="15.28515625" style="31" customWidth="1"/>
    <col min="3" max="3" width="29.28515625" customWidth="1"/>
    <col min="4" max="4" width="37.7109375" customWidth="1"/>
    <col min="5" max="5" width="19.42578125" style="52" customWidth="1"/>
    <col min="6" max="7" width="3.42578125" style="29" customWidth="1"/>
    <col min="8" max="8" width="11.140625" style="30" customWidth="1"/>
    <col min="9" max="9" width="20.28515625" style="45" customWidth="1"/>
    <col min="10" max="10" width="26.85546875" style="49" customWidth="1"/>
    <col min="11" max="11" width="21.140625" style="6" customWidth="1"/>
    <col min="12" max="12" width="6.5703125" style="39" customWidth="1"/>
    <col min="13" max="13" width="6.140625" customWidth="1"/>
  </cols>
  <sheetData>
    <row r="1" spans="1:27" s="18" customFormat="1" ht="40.5" customHeight="1" thickBot="1" x14ac:dyDescent="0.3">
      <c r="A1" s="133" t="s">
        <v>29</v>
      </c>
      <c r="B1" s="134"/>
      <c r="C1" s="134"/>
      <c r="D1" s="135"/>
      <c r="E1" s="124"/>
      <c r="F1" s="125"/>
      <c r="G1" s="125"/>
      <c r="H1" s="125"/>
      <c r="I1" s="125"/>
      <c r="J1" s="125"/>
      <c r="K1" s="1"/>
      <c r="L1" s="38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ht="26.45" customHeight="1" x14ac:dyDescent="0.2">
      <c r="A2" s="126" t="s">
        <v>0</v>
      </c>
      <c r="B2" s="127"/>
      <c r="C2" s="127"/>
      <c r="D2" s="67" t="s">
        <v>18</v>
      </c>
      <c r="F2" s="2"/>
      <c r="G2" s="2"/>
      <c r="H2" s="3"/>
    </row>
    <row r="3" spans="1:27" ht="26.45" customHeight="1" x14ac:dyDescent="0.2">
      <c r="A3" s="128" t="s">
        <v>1</v>
      </c>
      <c r="B3" s="129"/>
      <c r="C3" s="129"/>
      <c r="D3" s="51" t="s">
        <v>33</v>
      </c>
      <c r="F3" s="2"/>
      <c r="G3" s="2"/>
      <c r="H3" s="3"/>
      <c r="I3" s="68"/>
      <c r="J3" s="69"/>
    </row>
    <row r="4" spans="1:27" ht="26.45" customHeight="1" x14ac:dyDescent="0.2">
      <c r="A4" s="128" t="s">
        <v>2</v>
      </c>
      <c r="B4" s="129"/>
      <c r="C4" s="129"/>
      <c r="D4" s="114" t="s">
        <v>34</v>
      </c>
      <c r="F4" s="8"/>
      <c r="G4" s="8"/>
      <c r="H4" s="3"/>
    </row>
    <row r="5" spans="1:27" ht="26.45" customHeight="1" x14ac:dyDescent="0.2">
      <c r="A5" s="128" t="s">
        <v>3</v>
      </c>
      <c r="B5" s="129"/>
      <c r="C5" s="129"/>
      <c r="D5" s="7" t="s">
        <v>4</v>
      </c>
      <c r="E5" s="53"/>
      <c r="F5" s="9"/>
      <c r="G5" s="9"/>
      <c r="H5" s="10"/>
    </row>
    <row r="6" spans="1:27" ht="26.45" customHeight="1" thickBot="1" x14ac:dyDescent="0.25">
      <c r="A6" s="136" t="s">
        <v>5</v>
      </c>
      <c r="B6" s="137"/>
      <c r="C6" s="137"/>
      <c r="D6" s="36" t="s">
        <v>19</v>
      </c>
      <c r="E6" s="54"/>
      <c r="F6" s="2"/>
      <c r="G6" s="2"/>
      <c r="H6" s="3"/>
    </row>
    <row r="7" spans="1:27" ht="28.5" customHeight="1" thickBot="1" x14ac:dyDescent="0.25">
      <c r="B7" s="11"/>
      <c r="C7" s="12"/>
      <c r="D7" s="44"/>
      <c r="E7" s="55"/>
      <c r="F7" s="2"/>
      <c r="G7" s="13"/>
      <c r="H7" s="14"/>
      <c r="I7" s="46"/>
      <c r="J7" s="50"/>
    </row>
    <row r="8" spans="1:27" ht="19.5" customHeight="1" thickBot="1" x14ac:dyDescent="0.3">
      <c r="A8" s="138" t="s">
        <v>30</v>
      </c>
      <c r="B8" s="139"/>
      <c r="C8" s="139"/>
      <c r="D8" s="116">
        <v>1650000</v>
      </c>
      <c r="E8" s="140" t="s">
        <v>31</v>
      </c>
      <c r="F8" s="141"/>
      <c r="G8" s="141"/>
      <c r="H8" s="141"/>
      <c r="I8" s="141"/>
      <c r="J8" s="142"/>
    </row>
    <row r="9" spans="1:27" ht="33.75" customHeight="1" thickBot="1" x14ac:dyDescent="0.25">
      <c r="A9" s="143" t="s">
        <v>6</v>
      </c>
      <c r="B9" s="143" t="s">
        <v>7</v>
      </c>
      <c r="C9" s="117" t="s">
        <v>8</v>
      </c>
      <c r="D9" s="117" t="s">
        <v>9</v>
      </c>
      <c r="E9" s="118" t="s">
        <v>10</v>
      </c>
      <c r="F9" s="146" t="s">
        <v>11</v>
      </c>
      <c r="G9" s="147"/>
      <c r="H9" s="147"/>
      <c r="I9" s="147"/>
      <c r="J9" s="148"/>
    </row>
    <row r="10" spans="1:27" s="19" customFormat="1" ht="61.5" customHeight="1" thickBot="1" x14ac:dyDescent="0.25">
      <c r="A10" s="144"/>
      <c r="B10" s="145"/>
      <c r="C10" s="59" t="s">
        <v>35</v>
      </c>
      <c r="D10" s="60" t="s">
        <v>36</v>
      </c>
      <c r="E10" s="61" t="s">
        <v>22</v>
      </c>
      <c r="F10" s="62" t="s">
        <v>12</v>
      </c>
      <c r="G10" s="63" t="s">
        <v>13</v>
      </c>
      <c r="H10" s="15" t="s">
        <v>21</v>
      </c>
      <c r="I10" s="64" t="s">
        <v>14</v>
      </c>
      <c r="J10" s="80" t="s">
        <v>15</v>
      </c>
      <c r="K10" s="16"/>
      <c r="L10" s="37"/>
      <c r="M10" s="37"/>
    </row>
    <row r="11" spans="1:27" s="5" customFormat="1" ht="34.5" customHeight="1" x14ac:dyDescent="0.2">
      <c r="A11" s="81">
        <v>1</v>
      </c>
      <c r="B11" s="82" t="s">
        <v>37</v>
      </c>
      <c r="C11" s="83" t="s">
        <v>20</v>
      </c>
      <c r="D11" s="84" t="s">
        <v>61</v>
      </c>
      <c r="E11" s="96">
        <v>67500</v>
      </c>
      <c r="F11" s="104"/>
      <c r="G11" s="75"/>
      <c r="H11" s="105">
        <v>67500</v>
      </c>
      <c r="I11" s="58" t="s">
        <v>28</v>
      </c>
      <c r="J11" s="119"/>
      <c r="K11" s="6"/>
      <c r="L11" s="56"/>
    </row>
    <row r="12" spans="1:27" s="5" customFormat="1" ht="38.25" customHeight="1" x14ac:dyDescent="0.2">
      <c r="A12" s="79">
        <v>2</v>
      </c>
      <c r="B12" s="85" t="s">
        <v>38</v>
      </c>
      <c r="C12" s="94" t="s">
        <v>24</v>
      </c>
      <c r="D12" s="72" t="s">
        <v>62</v>
      </c>
      <c r="E12" s="97">
        <v>235500</v>
      </c>
      <c r="F12" s="104"/>
      <c r="G12" s="76"/>
      <c r="H12" s="106">
        <v>141300</v>
      </c>
      <c r="I12" s="58" t="s">
        <v>28</v>
      </c>
      <c r="J12" s="120" t="s">
        <v>67</v>
      </c>
      <c r="K12" s="6"/>
      <c r="L12" s="56"/>
    </row>
    <row r="13" spans="1:27" s="5" customFormat="1" ht="34.5" customHeight="1" x14ac:dyDescent="0.2">
      <c r="A13" s="86">
        <v>3</v>
      </c>
      <c r="B13" s="87" t="s">
        <v>39</v>
      </c>
      <c r="C13" s="74" t="s">
        <v>63</v>
      </c>
      <c r="D13" s="72" t="s">
        <v>64</v>
      </c>
      <c r="E13" s="97">
        <v>138520</v>
      </c>
      <c r="F13" s="71"/>
      <c r="G13" s="111"/>
      <c r="H13" s="106">
        <v>0</v>
      </c>
      <c r="I13" s="58" t="s">
        <v>28</v>
      </c>
      <c r="J13" s="120" t="s">
        <v>32</v>
      </c>
      <c r="K13" s="6"/>
      <c r="L13" s="57"/>
    </row>
    <row r="14" spans="1:27" s="5" customFormat="1" ht="34.5" customHeight="1" x14ac:dyDescent="0.2">
      <c r="A14" s="79">
        <v>4</v>
      </c>
      <c r="B14" s="65" t="s">
        <v>40</v>
      </c>
      <c r="C14" s="74" t="s">
        <v>23</v>
      </c>
      <c r="D14" s="73" t="s">
        <v>65</v>
      </c>
      <c r="E14" s="97">
        <v>35000</v>
      </c>
      <c r="F14" s="104"/>
      <c r="G14" s="122"/>
      <c r="H14" s="106">
        <v>35000</v>
      </c>
      <c r="I14" s="58" t="s">
        <v>28</v>
      </c>
      <c r="J14" s="120"/>
      <c r="K14" s="6"/>
      <c r="L14" s="57"/>
    </row>
    <row r="15" spans="1:27" s="5" customFormat="1" ht="34.5" customHeight="1" x14ac:dyDescent="0.2">
      <c r="A15" s="79">
        <v>5</v>
      </c>
      <c r="B15" s="65" t="s">
        <v>41</v>
      </c>
      <c r="C15" s="74" t="s">
        <v>23</v>
      </c>
      <c r="D15" s="72" t="s">
        <v>66</v>
      </c>
      <c r="E15" s="97">
        <v>80000</v>
      </c>
      <c r="F15" s="104"/>
      <c r="G15" s="76"/>
      <c r="H15" s="106">
        <v>80000</v>
      </c>
      <c r="I15" s="58" t="s">
        <v>28</v>
      </c>
      <c r="J15" s="120"/>
      <c r="K15" s="6"/>
      <c r="L15" s="57"/>
    </row>
    <row r="16" spans="1:27" s="5" customFormat="1" ht="34.5" customHeight="1" x14ac:dyDescent="0.2">
      <c r="A16" s="79">
        <v>6</v>
      </c>
      <c r="B16" s="65" t="s">
        <v>42</v>
      </c>
      <c r="C16" s="74" t="s">
        <v>27</v>
      </c>
      <c r="D16" s="73" t="s">
        <v>68</v>
      </c>
      <c r="E16" s="97">
        <v>313000</v>
      </c>
      <c r="F16" s="104"/>
      <c r="G16" s="76"/>
      <c r="H16" s="107">
        <v>313000</v>
      </c>
      <c r="I16" s="58" t="s">
        <v>28</v>
      </c>
      <c r="J16" s="120"/>
      <c r="K16" s="6"/>
      <c r="L16" s="57"/>
    </row>
    <row r="17" spans="1:13" s="5" customFormat="1" ht="34.5" customHeight="1" x14ac:dyDescent="0.2">
      <c r="A17" s="79">
        <v>7</v>
      </c>
      <c r="B17" s="65" t="s">
        <v>43</v>
      </c>
      <c r="C17" s="74" t="s">
        <v>69</v>
      </c>
      <c r="D17" s="72" t="s">
        <v>70</v>
      </c>
      <c r="E17" s="97">
        <v>160000</v>
      </c>
      <c r="F17" s="71"/>
      <c r="G17" s="111"/>
      <c r="H17" s="106">
        <v>0</v>
      </c>
      <c r="I17" s="58" t="s">
        <v>28</v>
      </c>
      <c r="J17" s="120" t="s">
        <v>32</v>
      </c>
      <c r="K17" s="6"/>
      <c r="L17" s="57"/>
    </row>
    <row r="18" spans="1:13" s="5" customFormat="1" ht="71.25" x14ac:dyDescent="0.2">
      <c r="A18" s="79">
        <v>8</v>
      </c>
      <c r="B18" s="65" t="s">
        <v>44</v>
      </c>
      <c r="C18" s="74" t="s">
        <v>25</v>
      </c>
      <c r="D18" s="72" t="s">
        <v>71</v>
      </c>
      <c r="E18" s="97">
        <v>41600</v>
      </c>
      <c r="F18" s="104"/>
      <c r="G18" s="76"/>
      <c r="H18" s="106">
        <v>41600</v>
      </c>
      <c r="I18" s="58" t="s">
        <v>28</v>
      </c>
      <c r="J18" s="121"/>
      <c r="K18" s="6"/>
      <c r="L18" s="57"/>
    </row>
    <row r="19" spans="1:13" s="5" customFormat="1" ht="34.5" customHeight="1" x14ac:dyDescent="0.2">
      <c r="A19" s="79">
        <v>9</v>
      </c>
      <c r="B19" s="88" t="s">
        <v>45</v>
      </c>
      <c r="C19" s="94" t="s">
        <v>72</v>
      </c>
      <c r="D19" s="72" t="s">
        <v>73</v>
      </c>
      <c r="E19" s="97">
        <v>74000</v>
      </c>
      <c r="F19" s="104"/>
      <c r="G19" s="76"/>
      <c r="H19" s="106">
        <v>74000</v>
      </c>
      <c r="I19" s="58" t="s">
        <v>28</v>
      </c>
      <c r="J19" s="120"/>
      <c r="K19" s="6"/>
      <c r="L19" s="57"/>
    </row>
    <row r="20" spans="1:13" s="5" customFormat="1" ht="34.5" customHeight="1" x14ac:dyDescent="0.2">
      <c r="A20" s="79">
        <v>10</v>
      </c>
      <c r="B20" s="65" t="s">
        <v>46</v>
      </c>
      <c r="C20" s="74" t="s">
        <v>74</v>
      </c>
      <c r="D20" s="72" t="s">
        <v>75</v>
      </c>
      <c r="E20" s="97">
        <v>200000</v>
      </c>
      <c r="F20" s="104"/>
      <c r="G20" s="76"/>
      <c r="H20" s="106">
        <v>50000</v>
      </c>
      <c r="I20" s="58" t="s">
        <v>28</v>
      </c>
      <c r="J20" s="120" t="s">
        <v>76</v>
      </c>
      <c r="K20" s="6"/>
      <c r="L20" s="57"/>
    </row>
    <row r="21" spans="1:13" s="5" customFormat="1" ht="34.5" customHeight="1" x14ac:dyDescent="0.35">
      <c r="A21" s="89">
        <v>11</v>
      </c>
      <c r="B21" s="88" t="s">
        <v>47</v>
      </c>
      <c r="C21" s="74" t="s">
        <v>20</v>
      </c>
      <c r="D21" s="72" t="s">
        <v>77</v>
      </c>
      <c r="E21" s="97">
        <v>75000</v>
      </c>
      <c r="F21" s="123"/>
      <c r="G21" s="76"/>
      <c r="H21" s="106">
        <v>75000</v>
      </c>
      <c r="I21" s="58" t="s">
        <v>28</v>
      </c>
      <c r="J21" s="120"/>
      <c r="K21" s="6"/>
      <c r="L21" s="57"/>
    </row>
    <row r="22" spans="1:13" s="5" customFormat="1" ht="34.5" customHeight="1" x14ac:dyDescent="0.2">
      <c r="A22" s="86">
        <v>12</v>
      </c>
      <c r="B22" s="87" t="s">
        <v>48</v>
      </c>
      <c r="C22" s="90" t="s">
        <v>78</v>
      </c>
      <c r="D22" s="73" t="s">
        <v>79</v>
      </c>
      <c r="E22" s="97">
        <v>79200</v>
      </c>
      <c r="F22" s="104"/>
      <c r="G22" s="77"/>
      <c r="H22" s="108">
        <v>79200</v>
      </c>
      <c r="I22" s="58" t="s">
        <v>28</v>
      </c>
      <c r="J22" s="121"/>
      <c r="K22" s="6"/>
      <c r="L22" s="57"/>
    </row>
    <row r="23" spans="1:13" s="5" customFormat="1" ht="34.5" customHeight="1" x14ac:dyDescent="0.2">
      <c r="A23" s="79">
        <v>13</v>
      </c>
      <c r="B23" s="65" t="s">
        <v>49</v>
      </c>
      <c r="C23" s="74" t="s">
        <v>80</v>
      </c>
      <c r="D23" s="72" t="s">
        <v>81</v>
      </c>
      <c r="E23" s="97">
        <v>155400</v>
      </c>
      <c r="F23" s="71"/>
      <c r="G23" s="111"/>
      <c r="H23" s="106">
        <v>0</v>
      </c>
      <c r="I23" s="58" t="s">
        <v>28</v>
      </c>
      <c r="J23" s="120" t="s">
        <v>32</v>
      </c>
      <c r="K23" s="6"/>
      <c r="L23" s="57"/>
    </row>
    <row r="24" spans="1:13" s="5" customFormat="1" ht="38.25" x14ac:dyDescent="0.2">
      <c r="A24" s="79">
        <v>14</v>
      </c>
      <c r="B24" s="65" t="s">
        <v>50</v>
      </c>
      <c r="C24" s="74" t="s">
        <v>82</v>
      </c>
      <c r="D24" s="72" t="s">
        <v>83</v>
      </c>
      <c r="E24" s="97">
        <v>83000</v>
      </c>
      <c r="F24" s="104"/>
      <c r="G24" s="76"/>
      <c r="H24" s="106">
        <v>41500</v>
      </c>
      <c r="I24" s="58" t="s">
        <v>28</v>
      </c>
      <c r="J24" s="120" t="s">
        <v>84</v>
      </c>
      <c r="K24" s="6"/>
      <c r="L24" s="57"/>
    </row>
    <row r="25" spans="1:13" s="5" customFormat="1" ht="34.5" customHeight="1" x14ac:dyDescent="0.2">
      <c r="A25" s="79">
        <v>15</v>
      </c>
      <c r="B25" s="88" t="s">
        <v>51</v>
      </c>
      <c r="C25" s="74" t="s">
        <v>85</v>
      </c>
      <c r="D25" s="72" t="s">
        <v>86</v>
      </c>
      <c r="E25" s="97">
        <v>203280</v>
      </c>
      <c r="F25" s="71"/>
      <c r="G25" s="111"/>
      <c r="H25" s="106">
        <v>0</v>
      </c>
      <c r="I25" s="58" t="s">
        <v>28</v>
      </c>
      <c r="J25" s="120" t="s">
        <v>32</v>
      </c>
      <c r="K25" s="6"/>
      <c r="L25" s="57"/>
    </row>
    <row r="26" spans="1:13" s="5" customFormat="1" ht="34.5" customHeight="1" x14ac:dyDescent="0.2">
      <c r="A26" s="79">
        <v>16</v>
      </c>
      <c r="B26" s="65" t="s">
        <v>52</v>
      </c>
      <c r="C26" s="74" t="s">
        <v>26</v>
      </c>
      <c r="D26" s="72" t="s">
        <v>87</v>
      </c>
      <c r="E26" s="97">
        <v>128800</v>
      </c>
      <c r="F26" s="71"/>
      <c r="G26" s="111"/>
      <c r="H26" s="106">
        <v>0</v>
      </c>
      <c r="I26" s="58" t="s">
        <v>28</v>
      </c>
      <c r="J26" s="120" t="s">
        <v>32</v>
      </c>
      <c r="K26" s="6"/>
      <c r="L26" s="57"/>
      <c r="M26" s="5" t="s">
        <v>16</v>
      </c>
    </row>
    <row r="27" spans="1:13" s="5" customFormat="1" ht="34.5" customHeight="1" x14ac:dyDescent="0.2">
      <c r="A27" s="86">
        <v>17</v>
      </c>
      <c r="B27" s="87" t="s">
        <v>53</v>
      </c>
      <c r="C27" s="74" t="s">
        <v>88</v>
      </c>
      <c r="D27" s="72" t="s">
        <v>89</v>
      </c>
      <c r="E27" s="97">
        <v>73000</v>
      </c>
      <c r="F27" s="71"/>
      <c r="G27" s="111"/>
      <c r="H27" s="106">
        <v>0</v>
      </c>
      <c r="I27" s="58" t="s">
        <v>28</v>
      </c>
      <c r="J27" s="120" t="s">
        <v>32</v>
      </c>
      <c r="K27" s="6"/>
      <c r="L27" s="57"/>
    </row>
    <row r="28" spans="1:13" s="5" customFormat="1" ht="34.5" customHeight="1" x14ac:dyDescent="0.2">
      <c r="A28" s="79">
        <v>18</v>
      </c>
      <c r="B28" s="65" t="s">
        <v>54</v>
      </c>
      <c r="C28" s="74" t="s">
        <v>26</v>
      </c>
      <c r="D28" s="72" t="s">
        <v>90</v>
      </c>
      <c r="E28" s="97">
        <v>180000</v>
      </c>
      <c r="F28" s="71"/>
      <c r="G28" s="111"/>
      <c r="H28" s="106">
        <v>0</v>
      </c>
      <c r="I28" s="58" t="s">
        <v>28</v>
      </c>
      <c r="J28" s="120" t="s">
        <v>32</v>
      </c>
      <c r="K28" s="6"/>
      <c r="L28" s="57"/>
    </row>
    <row r="29" spans="1:13" s="5" customFormat="1" ht="34.5" customHeight="1" x14ac:dyDescent="0.2">
      <c r="A29" s="79">
        <v>19</v>
      </c>
      <c r="B29" s="65" t="s">
        <v>55</v>
      </c>
      <c r="C29" s="74" t="s">
        <v>91</v>
      </c>
      <c r="D29" s="72" t="s">
        <v>92</v>
      </c>
      <c r="E29" s="97">
        <v>52000</v>
      </c>
      <c r="F29" s="71"/>
      <c r="G29" s="111"/>
      <c r="H29" s="109">
        <v>0</v>
      </c>
      <c r="I29" s="58" t="s">
        <v>28</v>
      </c>
      <c r="J29" s="120" t="s">
        <v>32</v>
      </c>
      <c r="K29" s="6"/>
      <c r="L29" s="57"/>
    </row>
    <row r="30" spans="1:13" s="5" customFormat="1" ht="34.5" customHeight="1" x14ac:dyDescent="0.2">
      <c r="A30" s="79">
        <v>20</v>
      </c>
      <c r="B30" s="65" t="s">
        <v>56</v>
      </c>
      <c r="C30" s="74" t="s">
        <v>93</v>
      </c>
      <c r="D30" s="72" t="s">
        <v>94</v>
      </c>
      <c r="E30" s="97">
        <v>30000</v>
      </c>
      <c r="F30" s="71"/>
      <c r="G30" s="111"/>
      <c r="H30" s="109">
        <v>0</v>
      </c>
      <c r="I30" s="58" t="s">
        <v>28</v>
      </c>
      <c r="J30" s="120" t="s">
        <v>32</v>
      </c>
      <c r="K30" s="6"/>
      <c r="L30" s="57"/>
    </row>
    <row r="31" spans="1:13" s="5" customFormat="1" ht="38.25" customHeight="1" x14ac:dyDescent="0.2">
      <c r="A31" s="79">
        <v>21</v>
      </c>
      <c r="B31" s="65" t="s">
        <v>57</v>
      </c>
      <c r="C31" s="74" t="s">
        <v>91</v>
      </c>
      <c r="D31" s="72" t="s">
        <v>95</v>
      </c>
      <c r="E31" s="97">
        <v>71200</v>
      </c>
      <c r="F31" s="104"/>
      <c r="G31" s="76"/>
      <c r="H31" s="109">
        <v>35600</v>
      </c>
      <c r="I31" s="58" t="s">
        <v>28</v>
      </c>
      <c r="J31" s="120" t="s">
        <v>84</v>
      </c>
      <c r="K31" s="6"/>
      <c r="L31" s="57"/>
    </row>
    <row r="32" spans="1:13" s="5" customFormat="1" ht="34.5" customHeight="1" x14ac:dyDescent="0.2">
      <c r="A32" s="79">
        <v>22</v>
      </c>
      <c r="B32" s="65" t="s">
        <v>58</v>
      </c>
      <c r="C32" s="74" t="s">
        <v>96</v>
      </c>
      <c r="D32" s="72" t="s">
        <v>97</v>
      </c>
      <c r="E32" s="97">
        <v>78000</v>
      </c>
      <c r="F32" s="71"/>
      <c r="G32" s="111"/>
      <c r="H32" s="109">
        <v>0</v>
      </c>
      <c r="I32" s="58" t="s">
        <v>28</v>
      </c>
      <c r="J32" s="120" t="s">
        <v>32</v>
      </c>
      <c r="K32" s="6"/>
      <c r="L32" s="57"/>
    </row>
    <row r="33" spans="1:12" s="5" customFormat="1" ht="64.5" thickBot="1" x14ac:dyDescent="0.25">
      <c r="A33" s="95">
        <v>23</v>
      </c>
      <c r="B33" s="91" t="s">
        <v>59</v>
      </c>
      <c r="C33" s="92" t="s">
        <v>98</v>
      </c>
      <c r="D33" s="93" t="s">
        <v>99</v>
      </c>
      <c r="E33" s="97">
        <v>104000</v>
      </c>
      <c r="F33" s="104"/>
      <c r="G33" s="76"/>
      <c r="H33" s="109">
        <v>72000</v>
      </c>
      <c r="I33" s="58" t="s">
        <v>28</v>
      </c>
      <c r="J33" s="120" t="s">
        <v>100</v>
      </c>
      <c r="K33" s="6"/>
      <c r="L33" s="57"/>
    </row>
    <row r="34" spans="1:12" s="5" customFormat="1" ht="34.5" customHeight="1" thickBot="1" x14ac:dyDescent="0.25">
      <c r="A34" s="95">
        <v>24</v>
      </c>
      <c r="B34" s="91" t="s">
        <v>60</v>
      </c>
      <c r="C34" s="92" t="s">
        <v>101</v>
      </c>
      <c r="D34" s="93" t="s">
        <v>102</v>
      </c>
      <c r="E34" s="98">
        <v>110000</v>
      </c>
      <c r="F34" s="112"/>
      <c r="G34" s="78"/>
      <c r="H34" s="110">
        <v>110000</v>
      </c>
      <c r="I34" s="113" t="s">
        <v>28</v>
      </c>
      <c r="J34" s="70"/>
      <c r="K34" s="6"/>
      <c r="L34" s="57"/>
    </row>
    <row r="35" spans="1:12" s="4" customFormat="1" ht="17.25" customHeight="1" thickBot="1" x14ac:dyDescent="0.4">
      <c r="A35" s="32"/>
      <c r="B35" s="33"/>
      <c r="C35" s="34"/>
      <c r="D35" s="20"/>
      <c r="E35" s="66"/>
      <c r="F35" s="21"/>
      <c r="G35" s="21"/>
      <c r="H35" s="43"/>
      <c r="I35" s="6"/>
      <c r="J35" s="6"/>
    </row>
    <row r="36" spans="1:12" s="4" customFormat="1" ht="27" customHeight="1" thickBot="1" x14ac:dyDescent="0.3">
      <c r="A36" s="130" t="s">
        <v>17</v>
      </c>
      <c r="B36" s="131" t="s">
        <v>17</v>
      </c>
      <c r="C36" s="131"/>
      <c r="D36" s="132"/>
      <c r="E36" s="115">
        <f>SUM(E11:E34)</f>
        <v>2768000</v>
      </c>
      <c r="F36" s="99"/>
      <c r="G36" s="100"/>
      <c r="H36" s="103">
        <f>SUM(H11:H34)</f>
        <v>1215700</v>
      </c>
      <c r="I36" s="47"/>
      <c r="J36" s="35"/>
      <c r="K36" s="6"/>
      <c r="L36" s="40"/>
    </row>
    <row r="37" spans="1:12" s="22" customFormat="1" ht="27" customHeight="1" x14ac:dyDescent="0.25">
      <c r="B37" s="23"/>
      <c r="C37" s="23"/>
      <c r="D37" s="101"/>
      <c r="E37" s="102"/>
      <c r="F37" s="24"/>
      <c r="G37" s="24"/>
      <c r="H37" s="43"/>
      <c r="I37" s="48"/>
      <c r="J37" s="35"/>
      <c r="K37" s="6"/>
      <c r="L37" s="41"/>
    </row>
    <row r="38" spans="1:12" s="25" customFormat="1" ht="27" customHeight="1" x14ac:dyDescent="0.2">
      <c r="B38" s="26"/>
      <c r="C38" s="27"/>
      <c r="E38" s="54"/>
      <c r="F38" s="28"/>
      <c r="G38" s="28"/>
      <c r="H38" s="3"/>
      <c r="I38" s="48"/>
      <c r="J38" s="35"/>
      <c r="K38" s="6"/>
      <c r="L38" s="42"/>
    </row>
    <row r="39" spans="1:12" ht="18" customHeight="1" x14ac:dyDescent="0.2"/>
    <row r="40" spans="1:12" ht="18" customHeight="1" x14ac:dyDescent="0.2"/>
    <row r="41" spans="1:12" ht="18" customHeight="1" x14ac:dyDescent="0.2"/>
    <row r="42" spans="1:12" ht="18" customHeight="1" x14ac:dyDescent="0.2"/>
    <row r="55" ht="15.75" customHeight="1" x14ac:dyDescent="0.2"/>
    <row r="56" ht="21" customHeight="1" x14ac:dyDescent="0.2"/>
  </sheetData>
  <autoFilter ref="A10:AB34">
    <sortState ref="A12:AA42">
      <sortCondition ref="A10:A42"/>
    </sortState>
  </autoFilter>
  <mergeCells count="13">
    <mergeCell ref="E1:J1"/>
    <mergeCell ref="A2:C2"/>
    <mergeCell ref="A3:C3"/>
    <mergeCell ref="A36:D36"/>
    <mergeCell ref="A4:C4"/>
    <mergeCell ref="A5:C5"/>
    <mergeCell ref="A1:D1"/>
    <mergeCell ref="A6:C6"/>
    <mergeCell ref="A8:C8"/>
    <mergeCell ref="E8:J8"/>
    <mergeCell ref="A9:A10"/>
    <mergeCell ref="B9:B10"/>
    <mergeCell ref="F9:J9"/>
  </mergeCells>
  <phoneticPr fontId="11" type="noConversion"/>
  <pageMargins left="0.19685039370078741" right="0.19685039370078741" top="0.19685039370078741" bottom="0.39370078740157483" header="0.39370078740157483" footer="0.39370078740157483"/>
  <pageSetup paperSize="9" scale="7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2014-02-06T11:21:30Z</cp:lastPrinted>
  <dcterms:created xsi:type="dcterms:W3CDTF">2011-01-24T09:52:26Z</dcterms:created>
  <dcterms:modified xsi:type="dcterms:W3CDTF">2015-04-30T12:38:54Z</dcterms:modified>
</cp:coreProperties>
</file>