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2017\Dotace_2017\CR\RM\Vyhodnocení_DP2016\"/>
    </mc:Choice>
  </mc:AlternateContent>
  <bookViews>
    <workbookView xWindow="360" yWindow="30" windowWidth="11415" windowHeight="90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List1!$A$6:$M$17</definedName>
    <definedName name="_xlnm.Print_Area" localSheetId="0">List1!$A$1:$J$32</definedName>
  </definedNames>
  <calcPr calcId="162913"/>
</workbook>
</file>

<file path=xl/calcChain.xml><?xml version="1.0" encoding="utf-8"?>
<calcChain xmlns="http://schemas.openxmlformats.org/spreadsheetml/2006/main">
  <c r="G28" i="1" l="1"/>
  <c r="G29" i="1" s="1"/>
  <c r="G19" i="1"/>
  <c r="H19" i="1"/>
  <c r="G31" i="1" l="1"/>
  <c r="G20" i="1"/>
  <c r="G32" i="1" s="1"/>
</calcChain>
</file>

<file path=xl/sharedStrings.xml><?xml version="1.0" encoding="utf-8"?>
<sst xmlns="http://schemas.openxmlformats.org/spreadsheetml/2006/main" count="92" uniqueCount="73">
  <si>
    <t>žadatel</t>
  </si>
  <si>
    <t>číslo projektu</t>
  </si>
  <si>
    <t>název projektu</t>
  </si>
  <si>
    <t>číslo smlouvy</t>
  </si>
  <si>
    <t>právní subj.</t>
  </si>
  <si>
    <t>poř. číslo</t>
  </si>
  <si>
    <t>f.o.p.</t>
  </si>
  <si>
    <t xml:space="preserve">poznámka </t>
  </si>
  <si>
    <t>s.r.o.</t>
  </si>
  <si>
    <t>Ars klub České Budějovice</t>
  </si>
  <si>
    <t>celkem OP1 - Rozšíření turistické nabídky v cestovním ruchu - schváleno</t>
  </si>
  <si>
    <t>celkem OP1 - Rozšíření turistické nabídky v cestovním ruchu - čerpáno</t>
  </si>
  <si>
    <t xml:space="preserve">Schváleno celkem                                     </t>
  </si>
  <si>
    <t>Čerpáno celkem</t>
  </si>
  <si>
    <t xml:space="preserve">kontrola vyúčtování (uzavřeno) </t>
  </si>
  <si>
    <t>kontrola vyúčtování (uzavřeno)</t>
  </si>
  <si>
    <t>Miroslav Mareš</t>
  </si>
  <si>
    <t>Vladimír Tůma</t>
  </si>
  <si>
    <t>s.</t>
  </si>
  <si>
    <t>schválená dotace v  Kč</t>
  </si>
  <si>
    <t>"České Budějovice Vojtěcha Adalberta Lanny"</t>
  </si>
  <si>
    <t>Přehled podpořených projektů</t>
  </si>
  <si>
    <t>Předvádění lidových tradičních řemesel</t>
  </si>
  <si>
    <t>vráceno v Kč</t>
  </si>
  <si>
    <t>Biologické centrum AV ČR, v. v. i.</t>
  </si>
  <si>
    <t>v.v.i.</t>
  </si>
  <si>
    <t>Slavnostní otevření dendrologické zahrady Biologického centra AV ČR</t>
  </si>
  <si>
    <t>CHILLI PRODUCTION s.r.o.</t>
  </si>
  <si>
    <t xml:space="preserve">celkem OP2 - Podpora rozvoje cestovního ruchu - schváleno </t>
  </si>
  <si>
    <t>celkem OP2 - Podpora rozvoje cestovního ruchu - čerpáno</t>
  </si>
  <si>
    <t>Dotační program města České Budějovice na podporu cestovního ruchu v roce 2016</t>
  </si>
  <si>
    <r>
      <rPr>
        <b/>
        <i/>
        <sz val="18"/>
        <rFont val="Arial CE"/>
        <charset val="238"/>
      </rPr>
      <t>Opatření 1</t>
    </r>
    <r>
      <rPr>
        <b/>
        <i/>
        <sz val="12"/>
        <rFont val="Arial CE"/>
        <charset val="238"/>
      </rPr>
      <t xml:space="preserve"> dle usnesení RM č. 260/2016 ze dne 29.02.2016 a ZM č. 61/2016 ze dne 14.03.2016  </t>
    </r>
  </si>
  <si>
    <t>Střední škola obchodní, České Budějovice, Husova 9</t>
  </si>
  <si>
    <t>Metropol CB o.p.s.</t>
  </si>
  <si>
    <t xml:space="preserve">Rekola z. s. </t>
  </si>
  <si>
    <t>p.o.</t>
  </si>
  <si>
    <t xml:space="preserve">Pomáháme sportem z. s. </t>
  </si>
  <si>
    <t>o.p.s.</t>
  </si>
  <si>
    <t>CR/1/1/1/2016</t>
  </si>
  <si>
    <t>CR/1/1/4/2016</t>
  </si>
  <si>
    <t>CR/1/1/6/2016</t>
  </si>
  <si>
    <t>CR/1/1/7/2016</t>
  </si>
  <si>
    <t>CR/1/1/8/2016</t>
  </si>
  <si>
    <t>CR/1/1/10/2016</t>
  </si>
  <si>
    <t>CR/1/1/12/2016</t>
  </si>
  <si>
    <t>CR/1/1/20/2016</t>
  </si>
  <si>
    <t>CR/1/1/22/2016</t>
  </si>
  <si>
    <t>CR/1/1/23/2016</t>
  </si>
  <si>
    <t>CR/1/1/27/2016</t>
  </si>
  <si>
    <t>Pozvánka do Č. Budějovic na akci Gastrofest 20jubilejní ročník + pozvánka do restaurací na Martinské Budějovice - reklamní kampaň v celé ČR</t>
  </si>
  <si>
    <t>Vycházky za historií 2016</t>
  </si>
  <si>
    <t>InfoPointVltava.cz 2016</t>
  </si>
  <si>
    <t>Staročeské Velikonoce, aneb jaro už je tu…</t>
  </si>
  <si>
    <t xml:space="preserve">Vítejte u nás - VII. ročník </t>
  </si>
  <si>
    <t>Historie na čtyřech kolech VII. South Bohemia Classic 2016</t>
  </si>
  <si>
    <t>Pomáháme fotbalem 2016</t>
  </si>
  <si>
    <t>Jihočeský kompas 2016</t>
  </si>
  <si>
    <t>Rekola do ulic Českých Budějovic</t>
  </si>
  <si>
    <t>10.01.2017</t>
  </si>
  <si>
    <t>25.11.2016</t>
  </si>
  <si>
    <t>20.01.2017</t>
  </si>
  <si>
    <t>27.07.2016</t>
  </si>
  <si>
    <t>druhá část dotace (30 %) ponížena o 3.111 Kč</t>
  </si>
  <si>
    <t>CR/2/1/1/2016</t>
  </si>
  <si>
    <t>Svatomartinské Budějovice, vol. 2 aneb Budějcká husa chutná nejlépe</t>
  </si>
  <si>
    <t>30.03.2017</t>
  </si>
  <si>
    <r>
      <rPr>
        <b/>
        <i/>
        <sz val="18"/>
        <rFont val="Arial CE"/>
        <charset val="238"/>
      </rPr>
      <t>Opatření 2</t>
    </r>
    <r>
      <rPr>
        <b/>
        <i/>
        <sz val="12"/>
        <rFont val="Arial CE"/>
        <charset val="238"/>
      </rPr>
      <t xml:space="preserve"> dle usnesení ZM č. 189/2016 ze dne 20.06.2016</t>
    </r>
  </si>
  <si>
    <t>29.12.2016</t>
  </si>
  <si>
    <t>18.11.2016</t>
  </si>
  <si>
    <t>25.01.2017</t>
  </si>
  <si>
    <t>15.12.2016</t>
  </si>
  <si>
    <t>05.10.2016</t>
  </si>
  <si>
    <t>vráceno 07.10.2016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</si>
</sst>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/yy;@"/>
    <numFmt numFmtId="165" formatCode="[$-405]mmm\-yy;@"/>
    <numFmt numFmtId="166" formatCode="#,##0_ ;[Red]\-#,##0\ "/>
  </numFmts>
  <fonts count="20" x14ac:knownFonts="1">
    <font>
      <sz val="10"/>
      <name val="Arial"/>
      <charset val="238"/>
    </font>
    <font>
      <sz val="10"/>
      <name val="Arial CE"/>
      <charset val="238"/>
    </font>
    <font>
      <i/>
      <sz val="9"/>
      <name val="Arial CE"/>
      <charset val="238"/>
    </font>
    <font>
      <b/>
      <i/>
      <sz val="12"/>
      <name val="Arial CE"/>
      <charset val="238"/>
    </font>
    <font>
      <b/>
      <i/>
      <sz val="22"/>
      <name val="Arial CE"/>
      <charset val="238"/>
    </font>
    <font>
      <b/>
      <i/>
      <sz val="8"/>
      <name val="Arial CE"/>
      <charset val="238"/>
    </font>
    <font>
      <b/>
      <i/>
      <sz val="10"/>
      <name val="Arial CE"/>
      <charset val="238"/>
    </font>
    <font>
      <i/>
      <sz val="9"/>
      <name val="Arial"/>
      <family val="2"/>
      <charset val="238"/>
    </font>
    <font>
      <b/>
      <i/>
      <sz val="11"/>
      <name val="Arial CE"/>
      <charset val="238"/>
    </font>
    <font>
      <sz val="18"/>
      <name val="Arial CE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b/>
      <sz val="24"/>
      <name val="Arial CE"/>
      <charset val="238"/>
    </font>
    <font>
      <sz val="14"/>
      <name val="Arial CE"/>
      <charset val="238"/>
    </font>
    <font>
      <b/>
      <i/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i/>
      <sz val="10"/>
      <color rgb="FFFF0000"/>
      <name val="Arial CE"/>
      <charset val="238"/>
    </font>
    <font>
      <b/>
      <i/>
      <sz val="18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1" fillId="0" borderId="0" xfId="1"/>
    <xf numFmtId="0" fontId="1" fillId="0" borderId="0" xfId="1" applyFill="1"/>
    <xf numFmtId="0" fontId="6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shrinkToFit="1"/>
    </xf>
    <xf numFmtId="0" fontId="1" fillId="0" borderId="8" xfId="1" applyBorder="1" applyAlignment="1">
      <alignment shrinkToFit="1"/>
    </xf>
    <xf numFmtId="164" fontId="1" fillId="0" borderId="8" xfId="1" applyNumberFormat="1" applyFill="1" applyBorder="1" applyAlignment="1">
      <alignment wrapText="1" shrinkToFit="1"/>
    </xf>
    <xf numFmtId="1" fontId="1" fillId="0" borderId="8" xfId="1" applyNumberFormat="1" applyBorder="1" applyAlignment="1">
      <alignment horizontal="center" shrinkToFit="1"/>
    </xf>
    <xf numFmtId="4" fontId="1" fillId="0" borderId="8" xfId="1" applyNumberFormat="1" applyFont="1" applyFill="1" applyBorder="1" applyAlignment="1">
      <alignment horizontal="right" shrinkToFit="1"/>
    </xf>
    <xf numFmtId="0" fontId="1" fillId="0" borderId="0" xfId="1" applyFill="1" applyAlignment="1">
      <alignment shrinkToFit="1"/>
    </xf>
    <xf numFmtId="165" fontId="2" fillId="0" borderId="8" xfId="1" applyNumberFormat="1" applyFont="1" applyFill="1" applyBorder="1" applyAlignment="1">
      <alignment shrinkToFit="1"/>
    </xf>
    <xf numFmtId="0" fontId="5" fillId="2" borderId="2" xfId="1" applyFont="1" applyFill="1" applyBorder="1" applyAlignment="1">
      <alignment horizontal="center" vertical="center" textRotation="90" wrapText="1"/>
    </xf>
    <xf numFmtId="0" fontId="0" fillId="0" borderId="5" xfId="0" applyFill="1" applyBorder="1" applyAlignment="1">
      <alignment vertical="center" wrapText="1"/>
    </xf>
    <xf numFmtId="0" fontId="1" fillId="0" borderId="8" xfId="1" applyBorder="1" applyAlignment="1">
      <alignment horizontal="center" shrinkToFit="1"/>
    </xf>
    <xf numFmtId="3" fontId="1" fillId="0" borderId="8" xfId="1" applyNumberFormat="1" applyBorder="1" applyAlignment="1">
      <alignment horizontal="right" shrinkToFit="1"/>
    </xf>
    <xf numFmtId="3" fontId="6" fillId="3" borderId="8" xfId="1" applyNumberFormat="1" applyFont="1" applyFill="1" applyBorder="1" applyAlignment="1">
      <alignment shrinkToFit="1"/>
    </xf>
    <xf numFmtId="3" fontId="6" fillId="3" borderId="9" xfId="1" applyNumberFormat="1" applyFont="1" applyFill="1" applyBorder="1" applyAlignment="1">
      <alignment shrinkToFit="1"/>
    </xf>
    <xf numFmtId="0" fontId="0" fillId="0" borderId="0" xfId="0" applyAlignment="1"/>
    <xf numFmtId="0" fontId="0" fillId="0" borderId="0" xfId="0" applyFill="1" applyAlignment="1"/>
    <xf numFmtId="0" fontId="1" fillId="0" borderId="0" xfId="1" applyFill="1" applyAlignment="1">
      <alignment vertical="center"/>
    </xf>
    <xf numFmtId="164" fontId="1" fillId="0" borderId="8" xfId="1" applyNumberFormat="1" applyFill="1" applyBorder="1" applyAlignment="1">
      <alignment vertical="center" wrapText="1" shrinkToFit="1"/>
    </xf>
    <xf numFmtId="0" fontId="0" fillId="0" borderId="0" xfId="0" applyAlignment="1">
      <alignment vertical="center"/>
    </xf>
    <xf numFmtId="0" fontId="6" fillId="2" borderId="9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12" fillId="0" borderId="0" xfId="0" applyFont="1"/>
    <xf numFmtId="0" fontId="8" fillId="2" borderId="2" xfId="1" applyFont="1" applyFill="1" applyBorder="1" applyAlignment="1">
      <alignment horizontal="center" vertical="center"/>
    </xf>
    <xf numFmtId="0" fontId="9" fillId="6" borderId="8" xfId="1" applyFont="1" applyFill="1" applyBorder="1" applyAlignment="1">
      <alignment shrinkToFit="1"/>
    </xf>
    <xf numFmtId="0" fontId="9" fillId="6" borderId="8" xfId="1" applyFont="1" applyFill="1" applyBorder="1" applyAlignment="1">
      <alignment vertical="center" shrinkToFit="1"/>
    </xf>
    <xf numFmtId="164" fontId="11" fillId="0" borderId="7" xfId="0" applyNumberFormat="1" applyFont="1" applyFill="1" applyBorder="1" applyAlignment="1">
      <alignment vertical="center" wrapText="1"/>
    </xf>
    <xf numFmtId="0" fontId="1" fillId="0" borderId="5" xfId="1" applyFill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shrinkToFit="1"/>
    </xf>
    <xf numFmtId="0" fontId="1" fillId="0" borderId="4" xfId="1" applyBorder="1" applyAlignment="1">
      <alignment horizontal="center" vertical="center" shrinkToFit="1"/>
    </xf>
    <xf numFmtId="0" fontId="1" fillId="0" borderId="3" xfId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vertical="center" wrapText="1"/>
    </xf>
    <xf numFmtId="3" fontId="0" fillId="5" borderId="14" xfId="0" applyNumberFormat="1" applyFont="1" applyFill="1" applyBorder="1" applyAlignment="1">
      <alignment horizontal="center" vertical="center" wrapText="1"/>
    </xf>
    <xf numFmtId="3" fontId="11" fillId="5" borderId="15" xfId="0" applyNumberFormat="1" applyFont="1" applyFill="1" applyBorder="1" applyAlignment="1">
      <alignment horizontal="center" vertical="center" wrapText="1"/>
    </xf>
    <xf numFmtId="3" fontId="11" fillId="5" borderId="19" xfId="0" applyNumberFormat="1" applyFont="1" applyFill="1" applyBorder="1" applyAlignment="1">
      <alignment horizontal="center" vertical="center" wrapText="1"/>
    </xf>
    <xf numFmtId="0" fontId="1" fillId="0" borderId="17" xfId="1" applyFill="1" applyBorder="1" applyAlignment="1">
      <alignment horizontal="center" vertical="center" shrinkToFit="1"/>
    </xf>
    <xf numFmtId="164" fontId="11" fillId="0" borderId="18" xfId="0" applyNumberFormat="1" applyFont="1" applyFill="1" applyBorder="1" applyAlignment="1">
      <alignment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5" fontId="17" fillId="0" borderId="0" xfId="1" applyNumberFormat="1" applyFont="1" applyFill="1" applyBorder="1" applyAlignment="1">
      <alignment vertical="center" wrapText="1" shrinkToFit="1"/>
    </xf>
    <xf numFmtId="0" fontId="3" fillId="2" borderId="9" xfId="1" applyFont="1" applyFill="1" applyBorder="1" applyAlignment="1">
      <alignment horizontal="center" vertical="center"/>
    </xf>
    <xf numFmtId="4" fontId="8" fillId="6" borderId="8" xfId="1" applyNumberFormat="1" applyFont="1" applyFill="1" applyBorder="1" applyAlignment="1">
      <alignment horizontal="center" shrinkToFit="1"/>
    </xf>
    <xf numFmtId="4" fontId="8" fillId="6" borderId="9" xfId="1" applyNumberFormat="1" applyFont="1" applyFill="1" applyBorder="1" applyAlignment="1">
      <alignment horizontal="center" shrinkToFit="1"/>
    </xf>
    <xf numFmtId="0" fontId="1" fillId="0" borderId="21" xfId="1" applyBorder="1" applyAlignment="1">
      <alignment horizontal="center" vertical="center" shrinkToFit="1"/>
    </xf>
    <xf numFmtId="1" fontId="11" fillId="0" borderId="21" xfId="0" applyNumberFormat="1" applyFont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3" fontId="13" fillId="0" borderId="20" xfId="1" applyNumberFormat="1" applyFont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left" shrinkToFit="1"/>
    </xf>
    <xf numFmtId="4" fontId="16" fillId="0" borderId="0" xfId="1" applyNumberFormat="1" applyFont="1" applyFill="1" applyBorder="1" applyAlignment="1">
      <alignment horizontal="right" shrinkToFit="1"/>
    </xf>
    <xf numFmtId="3" fontId="18" fillId="0" borderId="0" xfId="1" applyNumberFormat="1" applyFont="1" applyFill="1" applyBorder="1" applyAlignment="1">
      <alignment shrinkToFit="1"/>
    </xf>
    <xf numFmtId="3" fontId="6" fillId="0" borderId="0" xfId="1" applyNumberFormat="1" applyFont="1" applyFill="1" applyBorder="1" applyAlignment="1">
      <alignment shrinkToFi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textRotation="90" wrapText="1"/>
    </xf>
    <xf numFmtId="164" fontId="11" fillId="0" borderId="13" xfId="0" applyNumberFormat="1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3" fontId="13" fillId="0" borderId="11" xfId="1" applyNumberFormat="1" applyFont="1" applyBorder="1" applyAlignment="1">
      <alignment horizontal="center" vertical="center" shrinkToFit="1"/>
    </xf>
    <xf numFmtId="3" fontId="1" fillId="0" borderId="12" xfId="1" applyNumberFormat="1" applyBorder="1" applyAlignment="1">
      <alignment horizontal="center" vertical="center" shrinkToFit="1"/>
    </xf>
    <xf numFmtId="3" fontId="13" fillId="0" borderId="12" xfId="1" applyNumberFormat="1" applyFont="1" applyBorder="1" applyAlignment="1">
      <alignment horizontal="center" vertical="center" shrinkToFit="1"/>
    </xf>
    <xf numFmtId="166" fontId="13" fillId="0" borderId="12" xfId="1" applyNumberFormat="1" applyFont="1" applyBorder="1" applyAlignment="1">
      <alignment horizontal="center" vertical="center" shrinkToFit="1"/>
    </xf>
    <xf numFmtId="3" fontId="18" fillId="3" borderId="2" xfId="1" applyNumberFormat="1" applyFont="1" applyFill="1" applyBorder="1" applyAlignment="1">
      <alignment horizontal="center" vertical="center" shrinkToFit="1"/>
    </xf>
    <xf numFmtId="3" fontId="18" fillId="3" borderId="2" xfId="1" applyNumberFormat="1" applyFont="1" applyFill="1" applyBorder="1" applyAlignment="1">
      <alignment vertical="center" shrinkToFit="1"/>
    </xf>
    <xf numFmtId="3" fontId="16" fillId="3" borderId="2" xfId="1" applyNumberFormat="1" applyFont="1" applyFill="1" applyBorder="1" applyAlignment="1">
      <alignment horizontal="center" vertical="center" shrinkToFit="1"/>
    </xf>
    <xf numFmtId="1" fontId="11" fillId="0" borderId="3" xfId="0" applyNumberFormat="1" applyFont="1" applyBorder="1" applyAlignment="1">
      <alignment horizontal="center" vertical="center" wrapText="1"/>
    </xf>
    <xf numFmtId="166" fontId="1" fillId="0" borderId="12" xfId="1" applyNumberFormat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wrapText="1" shrinkToFit="1"/>
    </xf>
    <xf numFmtId="0" fontId="7" fillId="0" borderId="5" xfId="1" applyFont="1" applyFill="1" applyBorder="1" applyAlignment="1">
      <alignment horizontal="center" vertical="center" wrapText="1" shrinkToFit="1"/>
    </xf>
    <xf numFmtId="165" fontId="7" fillId="0" borderId="5" xfId="1" applyNumberFormat="1" applyFont="1" applyFill="1" applyBorder="1" applyAlignment="1">
      <alignment horizontal="center" vertical="center" wrapText="1" shrinkToFit="1"/>
    </xf>
    <xf numFmtId="0" fontId="1" fillId="0" borderId="4" xfId="1" applyFill="1" applyBorder="1" applyAlignment="1">
      <alignment horizontal="center" vertical="center" shrinkToFit="1"/>
    </xf>
    <xf numFmtId="164" fontId="11" fillId="0" borderId="5" xfId="0" applyNumberFormat="1" applyFont="1" applyFill="1" applyBorder="1" applyAlignment="1">
      <alignment vertical="center" wrapText="1"/>
    </xf>
    <xf numFmtId="166" fontId="6" fillId="3" borderId="2" xfId="1" applyNumberFormat="1" applyFont="1" applyFill="1" applyBorder="1" applyAlignment="1">
      <alignment vertical="center" shrinkToFit="1"/>
    </xf>
    <xf numFmtId="166" fontId="6" fillId="3" borderId="9" xfId="1" applyNumberFormat="1" applyFont="1" applyFill="1" applyBorder="1" applyAlignment="1">
      <alignment vertical="center" shrinkToFit="1"/>
    </xf>
    <xf numFmtId="164" fontId="11" fillId="0" borderId="22" xfId="0" applyNumberFormat="1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2" xfId="1" applyBorder="1" applyAlignment="1">
      <alignment horizontal="center" vertical="center" shrinkToFit="1"/>
    </xf>
    <xf numFmtId="164" fontId="11" fillId="0" borderId="2" xfId="0" applyNumberFormat="1" applyFont="1" applyFill="1" applyBorder="1" applyAlignment="1">
      <alignment vertical="center" wrapText="1"/>
    </xf>
    <xf numFmtId="0" fontId="1" fillId="0" borderId="2" xfId="1" applyFill="1" applyBorder="1" applyAlignment="1">
      <alignment horizontal="center" vertical="center" shrinkToFit="1"/>
    </xf>
    <xf numFmtId="1" fontId="11" fillId="0" borderId="2" xfId="0" applyNumberFormat="1" applyFont="1" applyBorder="1" applyAlignment="1">
      <alignment horizontal="center" vertical="center" wrapText="1"/>
    </xf>
    <xf numFmtId="0" fontId="11" fillId="0" borderId="8" xfId="0" applyFont="1" applyFill="1" applyBorder="1" applyAlignment="1">
      <alignment vertical="center" wrapText="1"/>
    </xf>
    <xf numFmtId="3" fontId="11" fillId="5" borderId="23" xfId="0" applyNumberFormat="1" applyFont="1" applyFill="1" applyBorder="1" applyAlignment="1">
      <alignment horizontal="center" vertical="center" wrapText="1"/>
    </xf>
    <xf numFmtId="0" fontId="1" fillId="0" borderId="10" xfId="1" applyBorder="1" applyAlignment="1">
      <alignment horizontal="right" vertical="center" shrinkToFit="1"/>
    </xf>
    <xf numFmtId="49" fontId="1" fillId="0" borderId="2" xfId="0" applyNumberFormat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vertical="center" wrapText="1" shrinkToFit="1"/>
    </xf>
    <xf numFmtId="0" fontId="6" fillId="7" borderId="0" xfId="1" applyFont="1" applyFill="1" applyBorder="1" applyAlignment="1">
      <alignment horizontal="left" shrinkToFit="1"/>
    </xf>
    <xf numFmtId="4" fontId="8" fillId="7" borderId="0" xfId="1" applyNumberFormat="1" applyFont="1" applyFill="1" applyBorder="1" applyAlignment="1">
      <alignment horizontal="right" shrinkToFit="1"/>
    </xf>
    <xf numFmtId="3" fontId="6" fillId="7" borderId="0" xfId="1" applyNumberFormat="1" applyFont="1" applyFill="1" applyBorder="1" applyAlignment="1">
      <alignment shrinkToFit="1"/>
    </xf>
    <xf numFmtId="165" fontId="7" fillId="0" borderId="17" xfId="1" applyNumberFormat="1" applyFont="1" applyFill="1" applyBorder="1" applyAlignment="1">
      <alignment horizontal="center" vertical="center" wrapText="1" shrinkToFit="1"/>
    </xf>
    <xf numFmtId="0" fontId="14" fillId="0" borderId="0" xfId="1" applyFont="1" applyFill="1" applyAlignment="1">
      <alignment horizontal="left"/>
    </xf>
    <xf numFmtId="0" fontId="3" fillId="6" borderId="10" xfId="1" applyFont="1" applyFill="1" applyBorder="1" applyAlignment="1">
      <alignment horizontal="left" vertical="center" shrinkToFit="1"/>
    </xf>
    <xf numFmtId="0" fontId="3" fillId="6" borderId="8" xfId="1" applyFont="1" applyFill="1" applyBorder="1" applyAlignment="1">
      <alignment horizontal="left" vertical="center" shrinkToFit="1"/>
    </xf>
    <xf numFmtId="0" fontId="6" fillId="3" borderId="10" xfId="1" applyFont="1" applyFill="1" applyBorder="1" applyAlignment="1">
      <alignment horizontal="left" vertical="center" shrinkToFit="1"/>
    </xf>
    <xf numFmtId="0" fontId="6" fillId="3" borderId="8" xfId="1" applyFont="1" applyFill="1" applyBorder="1" applyAlignment="1">
      <alignment horizontal="left" vertical="center" shrinkToFit="1"/>
    </xf>
    <xf numFmtId="0" fontId="6" fillId="3" borderId="9" xfId="1" applyFont="1" applyFill="1" applyBorder="1" applyAlignment="1">
      <alignment horizontal="left" vertical="center" shrinkToFit="1"/>
    </xf>
    <xf numFmtId="0" fontId="15" fillId="0" borderId="0" xfId="1" applyFont="1" applyFill="1" applyAlignment="1">
      <alignment horizontal="left"/>
    </xf>
    <xf numFmtId="0" fontId="1" fillId="0" borderId="16" xfId="1" applyBorder="1"/>
    <xf numFmtId="0" fontId="4" fillId="4" borderId="10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3" fillId="6" borderId="10" xfId="1" applyFont="1" applyFill="1" applyBorder="1" applyAlignment="1">
      <alignment horizontal="left" vertical="center"/>
    </xf>
    <xf numFmtId="0" fontId="3" fillId="6" borderId="8" xfId="1" applyFont="1" applyFill="1" applyBorder="1" applyAlignment="1">
      <alignment horizontal="left" vertical="center"/>
    </xf>
    <xf numFmtId="0" fontId="6" fillId="7" borderId="8" xfId="1" applyFont="1" applyFill="1" applyBorder="1" applyAlignment="1">
      <alignment horizontal="center" shrinkToFit="1"/>
    </xf>
    <xf numFmtId="4" fontId="8" fillId="6" borderId="10" xfId="1" applyNumberFormat="1" applyFont="1" applyFill="1" applyBorder="1" applyAlignment="1">
      <alignment horizontal="center" shrinkToFit="1"/>
    </xf>
    <xf numFmtId="4" fontId="8" fillId="6" borderId="8" xfId="1" applyNumberFormat="1" applyFont="1" applyFill="1" applyBorder="1" applyAlignment="1">
      <alignment horizontal="center" shrinkToFit="1"/>
    </xf>
    <xf numFmtId="4" fontId="8" fillId="6" borderId="9" xfId="1" applyNumberFormat="1" applyFont="1" applyFill="1" applyBorder="1" applyAlignment="1">
      <alignment horizontal="center" shrinkToFit="1"/>
    </xf>
    <xf numFmtId="0" fontId="1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colors>
    <mruColors>
      <color rgb="FFFF99FF"/>
      <color rgb="FFCC6600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zoomScaleNormal="100" workbookViewId="0">
      <selection activeCell="A31" sqref="A31:B32"/>
    </sheetView>
  </sheetViews>
  <sheetFormatPr defaultRowHeight="12.75" x14ac:dyDescent="0.2"/>
  <cols>
    <col min="1" max="1" width="3.5703125" customWidth="1"/>
    <col min="2" max="2" width="37.140625" customWidth="1"/>
    <col min="3" max="3" width="5.7109375" customWidth="1"/>
    <col min="4" max="4" width="15.5703125" customWidth="1"/>
    <col min="5" max="5" width="36.7109375" style="21" customWidth="1"/>
    <col min="6" max="6" width="12.85546875" customWidth="1"/>
    <col min="7" max="7" width="11.140625" customWidth="1"/>
    <col min="8" max="8" width="9.140625" customWidth="1"/>
    <col min="9" max="9" width="14.28515625" customWidth="1"/>
    <col min="10" max="10" width="20.42578125" customWidth="1"/>
    <col min="11" max="11" width="16.85546875" customWidth="1"/>
    <col min="12" max="12" width="14" customWidth="1"/>
    <col min="13" max="13" width="13.28515625" customWidth="1"/>
  </cols>
  <sheetData>
    <row r="1" spans="1:12" ht="12.75" customHeight="1" x14ac:dyDescent="0.2">
      <c r="A1" s="90" t="s">
        <v>21</v>
      </c>
      <c r="B1" s="90"/>
      <c r="C1" s="90"/>
      <c r="D1" s="90"/>
      <c r="E1" s="90"/>
      <c r="F1" s="90"/>
      <c r="G1" s="90"/>
      <c r="H1" s="90"/>
      <c r="I1" s="90"/>
      <c r="J1" s="90"/>
    </row>
    <row r="2" spans="1:12" ht="28.5" customHeight="1" x14ac:dyDescent="0.2">
      <c r="A2" s="90"/>
      <c r="B2" s="90"/>
      <c r="C2" s="90"/>
      <c r="D2" s="90"/>
      <c r="E2" s="90"/>
      <c r="F2" s="90"/>
      <c r="G2" s="90"/>
      <c r="H2" s="90"/>
      <c r="I2" s="90"/>
      <c r="J2" s="90"/>
    </row>
    <row r="3" spans="1:12" ht="26.25" customHeight="1" x14ac:dyDescent="0.25">
      <c r="A3" s="96" t="s">
        <v>30</v>
      </c>
      <c r="B3" s="96"/>
      <c r="C3" s="96"/>
      <c r="D3" s="96"/>
      <c r="E3" s="96"/>
      <c r="F3" s="96"/>
      <c r="G3" s="96"/>
      <c r="H3" s="96"/>
      <c r="I3" s="96"/>
      <c r="J3" s="96"/>
    </row>
    <row r="4" spans="1:12" ht="7.5" customHeight="1" thickBot="1" x14ac:dyDescent="0.25">
      <c r="A4" s="1"/>
      <c r="B4" s="2"/>
      <c r="C4" s="1"/>
      <c r="D4" s="1"/>
      <c r="E4" s="19"/>
      <c r="F4" s="1"/>
      <c r="G4" s="1"/>
      <c r="H4" s="1"/>
      <c r="I4" s="97"/>
      <c r="J4" s="97"/>
    </row>
    <row r="5" spans="1:12" ht="28.5" thickBot="1" x14ac:dyDescent="0.25">
      <c r="A5" s="98" t="s">
        <v>31</v>
      </c>
      <c r="B5" s="99"/>
      <c r="C5" s="99"/>
      <c r="D5" s="99"/>
      <c r="E5" s="99"/>
      <c r="F5" s="99"/>
      <c r="G5" s="99"/>
      <c r="H5" s="99"/>
      <c r="I5" s="99"/>
      <c r="J5" s="100"/>
    </row>
    <row r="6" spans="1:12" ht="61.5" thickBot="1" x14ac:dyDescent="0.25">
      <c r="A6" s="11" t="s">
        <v>5</v>
      </c>
      <c r="B6" s="42" t="s">
        <v>0</v>
      </c>
      <c r="C6" s="11" t="s">
        <v>4</v>
      </c>
      <c r="D6" s="22" t="s">
        <v>1</v>
      </c>
      <c r="E6" s="23" t="s">
        <v>2</v>
      </c>
      <c r="F6" s="3" t="s">
        <v>3</v>
      </c>
      <c r="G6" s="11" t="s">
        <v>19</v>
      </c>
      <c r="H6" s="55" t="s">
        <v>23</v>
      </c>
      <c r="I6" s="40" t="s">
        <v>14</v>
      </c>
      <c r="J6" s="25" t="s">
        <v>7</v>
      </c>
      <c r="L6" s="24"/>
    </row>
    <row r="7" spans="1:12" s="4" customFormat="1" ht="51" x14ac:dyDescent="0.2">
      <c r="A7" s="30">
        <v>1</v>
      </c>
      <c r="B7" s="28" t="s">
        <v>17</v>
      </c>
      <c r="C7" s="29" t="s">
        <v>6</v>
      </c>
      <c r="D7" s="65" t="s">
        <v>38</v>
      </c>
      <c r="E7" s="57" t="s">
        <v>49</v>
      </c>
      <c r="F7" s="32">
        <v>2016000809</v>
      </c>
      <c r="G7" s="34">
        <v>79248</v>
      </c>
      <c r="H7" s="58"/>
      <c r="I7" s="53" t="s">
        <v>67</v>
      </c>
      <c r="J7" s="67"/>
    </row>
    <row r="8" spans="1:12" s="4" customFormat="1" ht="29.45" customHeight="1" x14ac:dyDescent="0.2">
      <c r="A8" s="31">
        <v>2</v>
      </c>
      <c r="B8" s="28" t="s">
        <v>16</v>
      </c>
      <c r="C8" s="29" t="s">
        <v>6</v>
      </c>
      <c r="D8" s="39" t="s">
        <v>39</v>
      </c>
      <c r="E8" s="57" t="s">
        <v>50</v>
      </c>
      <c r="F8" s="29">
        <v>2016000810</v>
      </c>
      <c r="G8" s="34">
        <v>57500</v>
      </c>
      <c r="H8" s="59"/>
      <c r="I8" s="53" t="s">
        <v>68</v>
      </c>
      <c r="J8" s="68"/>
    </row>
    <row r="9" spans="1:12" s="4" customFormat="1" ht="29.45" customHeight="1" x14ac:dyDescent="0.2">
      <c r="A9" s="31">
        <v>3</v>
      </c>
      <c r="B9" s="56" t="s">
        <v>20</v>
      </c>
      <c r="C9" s="29" t="s">
        <v>18</v>
      </c>
      <c r="D9" s="39" t="s">
        <v>40</v>
      </c>
      <c r="E9" s="57" t="s">
        <v>51</v>
      </c>
      <c r="F9" s="29">
        <v>2016000812</v>
      </c>
      <c r="G9" s="34">
        <v>205400</v>
      </c>
      <c r="H9" s="59"/>
      <c r="I9" s="53" t="s">
        <v>69</v>
      </c>
      <c r="J9" s="68"/>
    </row>
    <row r="10" spans="1:12" s="4" customFormat="1" ht="29.45" customHeight="1" x14ac:dyDescent="0.2">
      <c r="A10" s="31">
        <v>4</v>
      </c>
      <c r="B10" s="28" t="s">
        <v>9</v>
      </c>
      <c r="C10" s="29" t="s">
        <v>18</v>
      </c>
      <c r="D10" s="39" t="s">
        <v>41</v>
      </c>
      <c r="E10" s="12" t="s">
        <v>22</v>
      </c>
      <c r="F10" s="29">
        <v>2016000814</v>
      </c>
      <c r="G10" s="34">
        <v>52000</v>
      </c>
      <c r="H10" s="66"/>
      <c r="I10" s="53" t="s">
        <v>69</v>
      </c>
      <c r="J10" s="68"/>
    </row>
    <row r="11" spans="1:12" s="4" customFormat="1" ht="29.45" customHeight="1" x14ac:dyDescent="0.2">
      <c r="A11" s="31">
        <v>5</v>
      </c>
      <c r="B11" s="28" t="s">
        <v>9</v>
      </c>
      <c r="C11" s="29" t="s">
        <v>18</v>
      </c>
      <c r="D11" s="39" t="s">
        <v>42</v>
      </c>
      <c r="E11" s="57" t="s">
        <v>52</v>
      </c>
      <c r="F11" s="29">
        <v>2016000815</v>
      </c>
      <c r="G11" s="34">
        <v>39000</v>
      </c>
      <c r="H11" s="59"/>
      <c r="I11" s="53" t="s">
        <v>70</v>
      </c>
      <c r="J11" s="68"/>
    </row>
    <row r="12" spans="1:12" s="4" customFormat="1" ht="29.45" customHeight="1" x14ac:dyDescent="0.2">
      <c r="A12" s="31">
        <v>6</v>
      </c>
      <c r="B12" s="56" t="s">
        <v>32</v>
      </c>
      <c r="C12" s="29" t="s">
        <v>35</v>
      </c>
      <c r="D12" s="39" t="s">
        <v>43</v>
      </c>
      <c r="E12" s="57" t="s">
        <v>53</v>
      </c>
      <c r="F12" s="29">
        <v>2016000816</v>
      </c>
      <c r="G12" s="34">
        <v>50000</v>
      </c>
      <c r="H12" s="66">
        <v>-403</v>
      </c>
      <c r="I12" s="53" t="s">
        <v>71</v>
      </c>
      <c r="J12" s="68" t="s">
        <v>72</v>
      </c>
    </row>
    <row r="13" spans="1:12" s="4" customFormat="1" ht="29.45" customHeight="1" x14ac:dyDescent="0.2">
      <c r="A13" s="31">
        <v>7</v>
      </c>
      <c r="B13" s="71" t="s">
        <v>27</v>
      </c>
      <c r="C13" s="29" t="s">
        <v>8</v>
      </c>
      <c r="D13" s="39" t="s">
        <v>44</v>
      </c>
      <c r="E13" s="76" t="s">
        <v>54</v>
      </c>
      <c r="F13" s="29">
        <v>2016000817</v>
      </c>
      <c r="G13" s="34">
        <v>120000</v>
      </c>
      <c r="H13" s="59"/>
      <c r="I13" s="53" t="s">
        <v>58</v>
      </c>
      <c r="J13" s="68"/>
    </row>
    <row r="14" spans="1:12" s="4" customFormat="1" ht="29.45" customHeight="1" x14ac:dyDescent="0.2">
      <c r="A14" s="31">
        <v>8</v>
      </c>
      <c r="B14" s="74" t="s">
        <v>36</v>
      </c>
      <c r="C14" s="29" t="s">
        <v>18</v>
      </c>
      <c r="D14" s="39" t="s">
        <v>45</v>
      </c>
      <c r="E14" s="75" t="s">
        <v>55</v>
      </c>
      <c r="F14" s="29">
        <v>2016000818</v>
      </c>
      <c r="G14" s="34">
        <v>132000</v>
      </c>
      <c r="H14" s="60"/>
      <c r="I14" s="53" t="s">
        <v>59</v>
      </c>
      <c r="J14" s="68"/>
    </row>
    <row r="15" spans="1:12" s="4" customFormat="1" ht="29.45" customHeight="1" x14ac:dyDescent="0.2">
      <c r="A15" s="31">
        <v>9</v>
      </c>
      <c r="B15" s="56" t="s">
        <v>24</v>
      </c>
      <c r="C15" s="29" t="s">
        <v>25</v>
      </c>
      <c r="D15" s="39" t="s">
        <v>46</v>
      </c>
      <c r="E15" s="57" t="s">
        <v>26</v>
      </c>
      <c r="F15" s="29">
        <v>2016000819</v>
      </c>
      <c r="G15" s="35">
        <v>67200</v>
      </c>
      <c r="H15" s="60"/>
      <c r="I15" s="53" t="s">
        <v>60</v>
      </c>
      <c r="J15" s="68"/>
    </row>
    <row r="16" spans="1:12" s="4" customFormat="1" ht="29.45" customHeight="1" x14ac:dyDescent="0.2">
      <c r="A16" s="31">
        <v>10</v>
      </c>
      <c r="B16" s="28" t="s">
        <v>33</v>
      </c>
      <c r="C16" s="70" t="s">
        <v>37</v>
      </c>
      <c r="D16" s="39" t="s">
        <v>47</v>
      </c>
      <c r="E16" s="33" t="s">
        <v>56</v>
      </c>
      <c r="F16" s="29">
        <v>2016000823</v>
      </c>
      <c r="G16" s="35">
        <v>89600</v>
      </c>
      <c r="H16" s="61"/>
      <c r="I16" s="53" t="s">
        <v>61</v>
      </c>
      <c r="J16" s="69"/>
    </row>
    <row r="17" spans="1:13" s="4" customFormat="1" ht="29.45" customHeight="1" thickBot="1" x14ac:dyDescent="0.25">
      <c r="A17" s="45">
        <v>11</v>
      </c>
      <c r="B17" s="38" t="s">
        <v>34</v>
      </c>
      <c r="C17" s="37" t="s">
        <v>18</v>
      </c>
      <c r="D17" s="46" t="s">
        <v>48</v>
      </c>
      <c r="E17" s="47" t="s">
        <v>57</v>
      </c>
      <c r="F17" s="37">
        <v>2016000824</v>
      </c>
      <c r="G17" s="36">
        <v>150420</v>
      </c>
      <c r="H17" s="48">
        <v>-3111</v>
      </c>
      <c r="I17" s="54" t="s">
        <v>58</v>
      </c>
      <c r="J17" s="89" t="s">
        <v>62</v>
      </c>
      <c r="K17" s="41"/>
    </row>
    <row r="18" spans="1:13" s="4" customFormat="1" ht="10.5" customHeight="1" thickBot="1" x14ac:dyDescent="0.25">
      <c r="A18" s="5"/>
      <c r="B18" s="6"/>
      <c r="C18" s="13"/>
      <c r="D18" s="7"/>
      <c r="E18" s="20"/>
      <c r="F18" s="5"/>
      <c r="G18" s="8"/>
      <c r="H18" s="14"/>
      <c r="I18" s="9"/>
      <c r="J18" s="10"/>
    </row>
    <row r="19" spans="1:13" s="4" customFormat="1" ht="21.75" customHeight="1" thickBot="1" x14ac:dyDescent="0.25">
      <c r="A19" s="93" t="s">
        <v>10</v>
      </c>
      <c r="B19" s="94"/>
      <c r="C19" s="94"/>
      <c r="D19" s="94"/>
      <c r="E19" s="94"/>
      <c r="F19" s="95"/>
      <c r="G19" s="64">
        <f>SUM(G7:G17)</f>
        <v>1042368</v>
      </c>
      <c r="H19" s="62">
        <f>SUM(H7:H17)</f>
        <v>-3514</v>
      </c>
      <c r="I19" s="15"/>
      <c r="J19" s="16"/>
    </row>
    <row r="20" spans="1:13" s="4" customFormat="1" ht="21.75" customHeight="1" thickBot="1" x14ac:dyDescent="0.25">
      <c r="A20" s="93" t="s">
        <v>11</v>
      </c>
      <c r="B20" s="94"/>
      <c r="C20" s="94"/>
      <c r="D20" s="94"/>
      <c r="E20" s="94"/>
      <c r="F20" s="95"/>
      <c r="G20" s="64">
        <f>SUM(G19:H19)</f>
        <v>1038854</v>
      </c>
      <c r="H20" s="63"/>
      <c r="I20" s="15"/>
      <c r="J20" s="16"/>
    </row>
    <row r="21" spans="1:13" s="4" customFormat="1" ht="21.75" customHeight="1" x14ac:dyDescent="0.2">
      <c r="A21" s="49"/>
      <c r="B21" s="49"/>
      <c r="C21" s="49"/>
      <c r="D21" s="49"/>
      <c r="E21" s="49"/>
      <c r="F21" s="49"/>
      <c r="G21" s="50"/>
      <c r="H21" s="51"/>
      <c r="I21" s="52"/>
      <c r="J21" s="52"/>
    </row>
    <row r="22" spans="1:13" s="4" customFormat="1" ht="21.75" customHeight="1" x14ac:dyDescent="0.2">
      <c r="A22" s="49"/>
      <c r="B22" s="49"/>
      <c r="C22" s="49"/>
      <c r="D22" s="49"/>
      <c r="E22" s="49"/>
      <c r="F22" s="49"/>
      <c r="G22" s="50"/>
      <c r="H22" s="51"/>
      <c r="I22" s="52"/>
      <c r="J22" s="52"/>
    </row>
    <row r="23" spans="1:13" s="4" customFormat="1" ht="21.75" customHeight="1" thickBot="1" x14ac:dyDescent="0.25">
      <c r="A23" s="86"/>
      <c r="B23" s="86"/>
      <c r="C23" s="86"/>
      <c r="D23" s="86"/>
      <c r="E23" s="86"/>
      <c r="F23" s="86"/>
      <c r="G23" s="87"/>
      <c r="H23" s="88"/>
      <c r="I23" s="88"/>
      <c r="J23" s="88"/>
    </row>
    <row r="24" spans="1:13" s="17" customFormat="1" ht="25.35" customHeight="1" thickBot="1" x14ac:dyDescent="0.25">
      <c r="A24" s="98" t="s">
        <v>66</v>
      </c>
      <c r="B24" s="99"/>
      <c r="C24" s="99"/>
      <c r="D24" s="99"/>
      <c r="E24" s="99"/>
      <c r="F24" s="99"/>
      <c r="G24" s="99"/>
      <c r="H24" s="99"/>
      <c r="I24" s="99"/>
      <c r="J24" s="100"/>
    </row>
    <row r="25" spans="1:13" s="17" customFormat="1" ht="58.5" customHeight="1" thickBot="1" x14ac:dyDescent="0.25">
      <c r="A25" s="11" t="s">
        <v>5</v>
      </c>
      <c r="B25" s="42" t="s">
        <v>0</v>
      </c>
      <c r="C25" s="11" t="s">
        <v>4</v>
      </c>
      <c r="D25" s="22" t="s">
        <v>1</v>
      </c>
      <c r="E25" s="23" t="s">
        <v>2</v>
      </c>
      <c r="F25" s="3" t="s">
        <v>3</v>
      </c>
      <c r="G25" s="11" t="s">
        <v>19</v>
      </c>
      <c r="H25" s="55" t="s">
        <v>23</v>
      </c>
      <c r="I25" s="40" t="s">
        <v>15</v>
      </c>
      <c r="J25" s="25" t="s">
        <v>7</v>
      </c>
    </row>
    <row r="26" spans="1:13" s="17" customFormat="1" ht="29.45" customHeight="1" thickBot="1" x14ac:dyDescent="0.25">
      <c r="A26" s="77">
        <v>1</v>
      </c>
      <c r="B26" s="78" t="s">
        <v>27</v>
      </c>
      <c r="C26" s="79" t="s">
        <v>8</v>
      </c>
      <c r="D26" s="80" t="s">
        <v>63</v>
      </c>
      <c r="E26" s="81" t="s">
        <v>64</v>
      </c>
      <c r="F26" s="79">
        <v>2016001698</v>
      </c>
      <c r="G26" s="82">
        <v>100000</v>
      </c>
      <c r="H26" s="83"/>
      <c r="I26" s="84" t="s">
        <v>65</v>
      </c>
      <c r="J26" s="85"/>
      <c r="L26" s="107"/>
      <c r="M26" s="108"/>
    </row>
    <row r="27" spans="1:13" s="17" customFormat="1" ht="13.5" thickBot="1" x14ac:dyDescent="0.25">
      <c r="E27" s="21"/>
      <c r="I27" s="18"/>
      <c r="J27" s="18"/>
    </row>
    <row r="28" spans="1:13" s="17" customFormat="1" ht="21" customHeight="1" thickBot="1" x14ac:dyDescent="0.25">
      <c r="A28" s="93" t="s">
        <v>28</v>
      </c>
      <c r="B28" s="94"/>
      <c r="C28" s="94"/>
      <c r="D28" s="94"/>
      <c r="E28" s="94"/>
      <c r="F28" s="95"/>
      <c r="G28" s="64">
        <f>SUM(G26:G26)</f>
        <v>100000</v>
      </c>
      <c r="H28" s="72"/>
      <c r="I28" s="15"/>
      <c r="J28" s="16"/>
    </row>
    <row r="29" spans="1:13" s="17" customFormat="1" ht="21" customHeight="1" thickBot="1" x14ac:dyDescent="0.25">
      <c r="A29" s="93" t="s">
        <v>29</v>
      </c>
      <c r="B29" s="94"/>
      <c r="C29" s="94"/>
      <c r="D29" s="94"/>
      <c r="E29" s="94"/>
      <c r="F29" s="95"/>
      <c r="G29" s="64">
        <f>SUM(G28:H28)</f>
        <v>100000</v>
      </c>
      <c r="H29" s="73"/>
      <c r="I29" s="15"/>
      <c r="J29" s="16"/>
    </row>
    <row r="30" spans="1:13" s="17" customFormat="1" ht="21.6" customHeight="1" thickBot="1" x14ac:dyDescent="0.25">
      <c r="A30" s="103"/>
      <c r="B30" s="103"/>
      <c r="C30" s="103"/>
      <c r="D30" s="103"/>
      <c r="E30" s="103"/>
      <c r="F30" s="103"/>
      <c r="G30" s="103"/>
      <c r="H30" s="103"/>
      <c r="I30" s="103"/>
      <c r="J30" s="103"/>
    </row>
    <row r="31" spans="1:13" s="17" customFormat="1" ht="30" customHeight="1" thickBot="1" x14ac:dyDescent="0.4">
      <c r="A31" s="101" t="s">
        <v>12</v>
      </c>
      <c r="B31" s="102"/>
      <c r="C31" s="26"/>
      <c r="D31" s="26"/>
      <c r="E31" s="27"/>
      <c r="F31" s="26"/>
      <c r="G31" s="64">
        <f>SUM(G19,G28)</f>
        <v>1142368</v>
      </c>
      <c r="H31" s="104"/>
      <c r="I31" s="105"/>
      <c r="J31" s="106"/>
    </row>
    <row r="32" spans="1:13" s="17" customFormat="1" ht="30" customHeight="1" thickBot="1" x14ac:dyDescent="0.4">
      <c r="A32" s="91" t="s">
        <v>13</v>
      </c>
      <c r="B32" s="92"/>
      <c r="C32" s="26"/>
      <c r="D32" s="26"/>
      <c r="E32" s="27"/>
      <c r="F32" s="26"/>
      <c r="G32" s="64">
        <f>SUM(G20,G29)</f>
        <v>1138854</v>
      </c>
      <c r="H32" s="43"/>
      <c r="I32" s="43"/>
      <c r="J32" s="44"/>
    </row>
    <row r="33" spans="5:5" s="17" customFormat="1" x14ac:dyDescent="0.2">
      <c r="E33" s="21"/>
    </row>
    <row r="34" spans="5:5" s="17" customFormat="1" x14ac:dyDescent="0.2">
      <c r="E34" s="21"/>
    </row>
    <row r="35" spans="5:5" s="17" customFormat="1" x14ac:dyDescent="0.2">
      <c r="E35" s="21"/>
    </row>
    <row r="36" spans="5:5" s="17" customFormat="1" x14ac:dyDescent="0.2">
      <c r="E36" s="21"/>
    </row>
    <row r="37" spans="5:5" s="17" customFormat="1" x14ac:dyDescent="0.2">
      <c r="E37" s="21"/>
    </row>
  </sheetData>
  <mergeCells count="14">
    <mergeCell ref="L26:M26"/>
    <mergeCell ref="A20:F20"/>
    <mergeCell ref="A29:F29"/>
    <mergeCell ref="A1:J2"/>
    <mergeCell ref="A32:B32"/>
    <mergeCell ref="A19:F19"/>
    <mergeCell ref="A3:J3"/>
    <mergeCell ref="I4:J4"/>
    <mergeCell ref="A5:J5"/>
    <mergeCell ref="A24:J24"/>
    <mergeCell ref="A28:F28"/>
    <mergeCell ref="A31:B31"/>
    <mergeCell ref="A30:J30"/>
    <mergeCell ref="H31:J31"/>
  </mergeCells>
  <phoneticPr fontId="10" type="noConversion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2017-05-11T13:14:09Z</cp:lastPrinted>
  <dcterms:created xsi:type="dcterms:W3CDTF">2011-01-27T08:57:20Z</dcterms:created>
  <dcterms:modified xsi:type="dcterms:W3CDTF">2017-05-12T05:01:31Z</dcterms:modified>
</cp:coreProperties>
</file>