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readOnlyRecommended="1"/>
  <workbookPr filterPrivacy="1"/>
  <bookViews>
    <workbookView xWindow="0" yWindow="0" windowWidth="23016" windowHeight="9168"/>
  </bookViews>
  <sheets>
    <sheet name="Cost_1_stop" sheetId="1" r:id="rId1"/>
  </sheets>
  <definedNames>
    <definedName name="_xlnm.Print_Area" localSheetId="0">Cost_1_stop!$A$1:$H$66</definedName>
  </definedNames>
  <calcPr calcId="162913"/>
  <webPublishing codePage="1252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0" i="1" l="1"/>
  <c r="C59" i="1" l="1"/>
  <c r="B59" i="1" l="1"/>
  <c r="B28" i="1"/>
  <c r="B44" i="1"/>
  <c r="C52" i="1"/>
  <c r="C44" i="1"/>
  <c r="C38" i="1"/>
  <c r="C10" i="1"/>
  <c r="B52" i="1"/>
  <c r="B38" i="1"/>
  <c r="C28" i="1"/>
  <c r="H4" i="1" l="1"/>
  <c r="G4" i="1"/>
</calcChain>
</file>

<file path=xl/sharedStrings.xml><?xml version="1.0" encoding="utf-8"?>
<sst xmlns="http://schemas.openxmlformats.org/spreadsheetml/2006/main" count="71" uniqueCount="49">
  <si>
    <t>DJ</t>
  </si>
  <si>
    <t>Promo</t>
  </si>
  <si>
    <t>video (after movie, documentation of event)</t>
  </si>
  <si>
    <t xml:space="preserve">PR </t>
  </si>
  <si>
    <t xml:space="preserve"> &gt; výdaje</t>
  </si>
  <si>
    <t>Celkové výdaje</t>
  </si>
  <si>
    <t>Rozpočet: FanZone NHL 2019 (1 zastávka)</t>
  </si>
  <si>
    <t>očekávané výdaje</t>
  </si>
  <si>
    <t>reálné výdaje</t>
  </si>
  <si>
    <t>poznámka</t>
  </si>
  <si>
    <t>Prostory</t>
  </si>
  <si>
    <t>Lidé</t>
  </si>
  <si>
    <t>Marketing</t>
  </si>
  <si>
    <t>Obecné výdaje</t>
  </si>
  <si>
    <t>Ostatní</t>
  </si>
  <si>
    <t>zapůjčení "ledové" plochy</t>
  </si>
  <si>
    <t>doprava kontajnerů</t>
  </si>
  <si>
    <t>Celkem</t>
  </si>
  <si>
    <t>NHL produkční tým</t>
  </si>
  <si>
    <t>Supervize</t>
  </si>
  <si>
    <t>Perinvest produkční tým</t>
  </si>
  <si>
    <t>Plánovač logistiky</t>
  </si>
  <si>
    <t>Lokální produkční tým</t>
  </si>
  <si>
    <t>Brigádníci</t>
  </si>
  <si>
    <t>Stavební tým</t>
  </si>
  <si>
    <t>Ubytování</t>
  </si>
  <si>
    <t>Občerstvení</t>
  </si>
  <si>
    <t>VIP osobnost</t>
  </si>
  <si>
    <t>Moderátor</t>
  </si>
  <si>
    <t>Ochranka</t>
  </si>
  <si>
    <t>První pomoc</t>
  </si>
  <si>
    <t>Tisk</t>
  </si>
  <si>
    <t>Guerilla marketing</t>
  </si>
  <si>
    <t>Videodokumentace</t>
  </si>
  <si>
    <t>Fotodokumentace</t>
  </si>
  <si>
    <t>Grafik</t>
  </si>
  <si>
    <t>Reklamy na sociálních sítích</t>
  </si>
  <si>
    <t>OSA poplatek</t>
  </si>
  <si>
    <t>TSK</t>
  </si>
  <si>
    <t>Zábor</t>
  </si>
  <si>
    <t xml:space="preserve">knick-knacks </t>
  </si>
  <si>
    <t>Podpisové karty</t>
  </si>
  <si>
    <t>Copywrighter</t>
  </si>
  <si>
    <t>Social media specialista</t>
  </si>
  <si>
    <t>Pohonné hmoty</t>
  </si>
  <si>
    <t>Kancelářské náčiní</t>
  </si>
  <si>
    <t>Pojištění</t>
  </si>
  <si>
    <t>technická podpora (audio, LED obrazovka, atd.)</t>
  </si>
  <si>
    <t>Marketingový ředitel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</si>
</sst>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$&quot;#,##0.00"/>
    <numFmt numFmtId="165" formatCode="\$#,##0.00"/>
    <numFmt numFmtId="166" formatCode="[$$]#,##0.00" x16r2:formatCode16="[$$-gsw-CH]#,##0.00"/>
    <numFmt numFmtId="167" formatCode="[$$-409]#,##0.00"/>
    <numFmt numFmtId="168" formatCode="_-* #,##0.00\ [$Kč-405]_-;\-* #,##0.00\ [$Kč-405]_-;_-* &quot;-&quot;??\ [$Kč-405]_-;_-@_-"/>
  </numFmts>
  <fonts count="15">
    <font>
      <sz val="10"/>
      <name val="Calibri"/>
      <family val="2"/>
      <scheme val="minor"/>
    </font>
    <font>
      <sz val="8"/>
      <name val="Arial"/>
      <family val="2"/>
    </font>
    <font>
      <sz val="10"/>
      <name val="Calibri"/>
      <family val="2"/>
      <scheme val="minor"/>
    </font>
    <font>
      <b/>
      <sz val="18"/>
      <color theme="7" tint="-0.24994659260841701"/>
      <name val="Cambria"/>
      <family val="1"/>
      <scheme val="major"/>
    </font>
    <font>
      <sz val="8"/>
      <color theme="7" tint="-0.24994659260841701"/>
      <name val="Calibri"/>
      <family val="2"/>
      <scheme val="minor"/>
    </font>
    <font>
      <b/>
      <sz val="8"/>
      <color theme="7" tint="-0.24994659260841701"/>
      <name val="Cambria"/>
      <family val="1"/>
      <scheme val="major"/>
    </font>
    <font>
      <sz val="14"/>
      <color theme="7" tint="-0.2499465926084170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11"/>
      <color theme="7" tint="-0.24994659260841701"/>
      <name val="Calibri"/>
      <family val="2"/>
      <scheme val="minor"/>
    </font>
    <font>
      <sz val="11"/>
      <color rgb="FF00B050"/>
      <name val="Calibri (Základní text)_x0000_"/>
      <charset val="238"/>
    </font>
    <font>
      <sz val="11"/>
      <color rgb="FF00B05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</fills>
  <borders count="3">
    <border>
      <left/>
      <right/>
      <top/>
      <bottom/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/>
      <top/>
      <bottom style="thin">
        <color theme="7"/>
      </bottom>
      <diagonal/>
    </border>
  </borders>
  <cellStyleXfs count="11">
    <xf numFmtId="0" fontId="0" fillId="0" borderId="0"/>
    <xf numFmtId="0" fontId="3" fillId="0" borderId="0">
      <alignment horizontal="left" vertical="center"/>
    </xf>
    <xf numFmtId="0" fontId="6" fillId="0" borderId="0">
      <alignment horizontal="left" vertical="center"/>
    </xf>
    <xf numFmtId="164" fontId="5" fillId="2" borderId="1">
      <alignment vertical="center"/>
    </xf>
    <xf numFmtId="0" fontId="5" fillId="0" borderId="2">
      <alignment horizontal="right" vertical="center"/>
    </xf>
    <xf numFmtId="0" fontId="5" fillId="0" borderId="2">
      <alignment horizontal="left" vertical="center"/>
    </xf>
    <xf numFmtId="164" fontId="5" fillId="0" borderId="1">
      <alignment horizontal="right" vertical="center"/>
    </xf>
    <xf numFmtId="164" fontId="4" fillId="2" borderId="0">
      <alignment horizontal="right" vertical="center"/>
    </xf>
    <xf numFmtId="164" fontId="4" fillId="0" borderId="0">
      <alignment horizontal="right" vertical="center"/>
    </xf>
    <xf numFmtId="164" fontId="5" fillId="0" borderId="1">
      <alignment horizontal="right" vertical="center"/>
    </xf>
    <xf numFmtId="0" fontId="14" fillId="0" borderId="0"/>
  </cellStyleXfs>
  <cellXfs count="46">
    <xf numFmtId="0" fontId="0" fillId="0" borderId="0" xfId="0"/>
    <xf numFmtId="0" fontId="2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5" fillId="0" borderId="2" xfId="4">
      <alignment horizontal="right" vertical="center"/>
    </xf>
    <xf numFmtId="166" fontId="5" fillId="0" borderId="2" xfId="4" applyNumberFormat="1">
      <alignment horizontal="right" vertical="center"/>
    </xf>
    <xf numFmtId="166" fontId="2" fillId="0" borderId="0" xfId="0" applyNumberFormat="1" applyFont="1" applyFill="1" applyBorder="1"/>
    <xf numFmtId="167" fontId="5" fillId="0" borderId="2" xfId="4" applyNumberFormat="1">
      <alignment horizontal="right" vertical="center"/>
    </xf>
    <xf numFmtId="167" fontId="2" fillId="0" borderId="0" xfId="0" applyNumberFormat="1" applyFont="1" applyFill="1" applyBorder="1"/>
    <xf numFmtId="0" fontId="3" fillId="0" borderId="0" xfId="1" applyNumberFormat="1" applyAlignment="1">
      <alignment horizontal="left"/>
    </xf>
    <xf numFmtId="0" fontId="6" fillId="0" borderId="0" xfId="2" applyNumberFormat="1" applyFont="1">
      <alignment horizontal="left" vertical="center"/>
    </xf>
    <xf numFmtId="0" fontId="8" fillId="0" borderId="0" xfId="0" applyNumberFormat="1" applyFont="1" applyAlignment="1">
      <alignment vertical="center"/>
    </xf>
    <xf numFmtId="166" fontId="8" fillId="0" borderId="0" xfId="0" applyNumberFormat="1" applyFont="1" applyAlignment="1">
      <alignment horizontal="right" vertical="center"/>
    </xf>
    <xf numFmtId="167" fontId="8" fillId="0" borderId="0" xfId="0" applyNumberFormat="1" applyFont="1" applyAlignment="1">
      <alignment horizontal="right" vertical="center"/>
    </xf>
    <xf numFmtId="0" fontId="8" fillId="0" borderId="2" xfId="0" applyNumberFormat="1" applyFont="1" applyBorder="1" applyAlignment="1">
      <alignment horizontal="right" vertical="center"/>
    </xf>
    <xf numFmtId="0" fontId="8" fillId="0" borderId="0" xfId="0" applyFont="1" applyFill="1" applyBorder="1"/>
    <xf numFmtId="167" fontId="8" fillId="0" borderId="0" xfId="0" applyNumberFormat="1" applyFont="1" applyFill="1" applyBorder="1"/>
    <xf numFmtId="165" fontId="8" fillId="0" borderId="0" xfId="0" applyNumberFormat="1" applyFont="1" applyAlignment="1">
      <alignment horizontal="center" vertical="center"/>
    </xf>
    <xf numFmtId="0" fontId="7" fillId="0" borderId="0" xfId="0" applyFont="1" applyFill="1" applyBorder="1"/>
    <xf numFmtId="165" fontId="8" fillId="0" borderId="0" xfId="0" applyNumberFormat="1" applyFont="1" applyAlignment="1">
      <alignment vertical="center"/>
    </xf>
    <xf numFmtId="0" fontId="9" fillId="0" borderId="0" xfId="0" applyNumberFormat="1" applyFont="1" applyAlignment="1">
      <alignment vertical="center"/>
    </xf>
    <xf numFmtId="167" fontId="9" fillId="0" borderId="0" xfId="0" applyNumberFormat="1" applyFont="1" applyAlignment="1">
      <alignment vertical="center"/>
    </xf>
    <xf numFmtId="164" fontId="8" fillId="0" borderId="0" xfId="0" applyNumberFormat="1" applyFont="1" applyAlignment="1">
      <alignment vertical="center"/>
    </xf>
    <xf numFmtId="0" fontId="10" fillId="0" borderId="0" xfId="0" applyNumberFormat="1" applyFont="1" applyAlignment="1">
      <alignment vertical="center"/>
    </xf>
    <xf numFmtId="165" fontId="10" fillId="0" borderId="0" xfId="0" applyNumberFormat="1" applyFont="1" applyAlignment="1">
      <alignment horizontal="center" vertical="center"/>
    </xf>
    <xf numFmtId="165" fontId="8" fillId="0" borderId="0" xfId="0" applyNumberFormat="1" applyFont="1" applyFill="1" applyBorder="1" applyAlignment="1">
      <alignment vertical="center"/>
    </xf>
    <xf numFmtId="165" fontId="8" fillId="0" borderId="0" xfId="0" applyNumberFormat="1" applyFont="1" applyFill="1" applyBorder="1" applyAlignment="1">
      <alignment horizontal="center" vertical="center"/>
    </xf>
    <xf numFmtId="166" fontId="8" fillId="0" borderId="0" xfId="0" applyNumberFormat="1" applyFont="1" applyFill="1" applyBorder="1"/>
    <xf numFmtId="0" fontId="11" fillId="2" borderId="1" xfId="3" applyNumberFormat="1" applyFont="1">
      <alignment vertical="center"/>
    </xf>
    <xf numFmtId="166" fontId="11" fillId="2" borderId="1" xfId="3" applyNumberFormat="1" applyFont="1">
      <alignment vertical="center"/>
    </xf>
    <xf numFmtId="167" fontId="11" fillId="2" borderId="1" xfId="3" applyNumberFormat="1" applyFont="1">
      <alignment vertical="center"/>
    </xf>
    <xf numFmtId="164" fontId="11" fillId="2" borderId="1" xfId="3" applyFont="1">
      <alignment vertical="center"/>
    </xf>
    <xf numFmtId="0" fontId="7" fillId="0" borderId="0" xfId="0" applyFont="1" applyFill="1" applyBorder="1" applyAlignment="1"/>
    <xf numFmtId="0" fontId="13" fillId="0" borderId="0" xfId="0" applyFont="1" applyFill="1" applyBorder="1"/>
    <xf numFmtId="167" fontId="13" fillId="0" borderId="0" xfId="0" applyNumberFormat="1" applyFont="1" applyFill="1" applyBorder="1"/>
    <xf numFmtId="0" fontId="0" fillId="0" borderId="0" xfId="0" applyFont="1" applyFill="1" applyBorder="1"/>
    <xf numFmtId="166" fontId="0" fillId="0" borderId="0" xfId="0" applyNumberFormat="1" applyFont="1" applyFill="1" applyBorder="1"/>
    <xf numFmtId="0" fontId="13" fillId="0" borderId="0" xfId="0" applyFont="1" applyFill="1" applyBorder="1" applyAlignment="1">
      <alignment wrapText="1"/>
    </xf>
    <xf numFmtId="0" fontId="12" fillId="0" borderId="0" xfId="0" applyFont="1" applyFill="1" applyBorder="1"/>
    <xf numFmtId="0" fontId="13" fillId="0" borderId="0" xfId="0" applyFont="1" applyFill="1" applyBorder="1" applyAlignment="1"/>
    <xf numFmtId="168" fontId="8" fillId="0" borderId="0" xfId="0" applyNumberFormat="1" applyFont="1" applyAlignment="1">
      <alignment vertical="center"/>
    </xf>
    <xf numFmtId="168" fontId="9" fillId="0" borderId="0" xfId="0" applyNumberFormat="1" applyFont="1" applyAlignment="1">
      <alignment vertical="center"/>
    </xf>
    <xf numFmtId="168" fontId="10" fillId="0" borderId="0" xfId="0" applyNumberFormat="1" applyFont="1" applyAlignment="1">
      <alignment vertical="center"/>
    </xf>
    <xf numFmtId="168" fontId="8" fillId="0" borderId="0" xfId="0" applyNumberFormat="1" applyFont="1" applyAlignment="1">
      <alignment horizontal="right" vertical="center"/>
    </xf>
    <xf numFmtId="168" fontId="8" fillId="0" borderId="0" xfId="0" applyNumberFormat="1" applyFont="1" applyFill="1" applyBorder="1" applyAlignment="1">
      <alignment horizontal="right" vertical="center"/>
    </xf>
    <xf numFmtId="168" fontId="11" fillId="2" borderId="1" xfId="3" applyNumberFormat="1" applyFont="1">
      <alignment vertical="center"/>
    </xf>
    <xf numFmtId="164" fontId="8" fillId="0" borderId="0" xfId="0" applyNumberFormat="1" applyFont="1" applyAlignment="1">
      <alignment vertical="center"/>
    </xf>
  </cellXfs>
  <cellStyles count="11">
    <cellStyle name="First Row Stripe" xfId="7"/>
    <cellStyle name="Normální" xfId="0" builtinId="0" customBuiltin="1"/>
    <cellStyle name="Normální 2" xfId="10"/>
    <cellStyle name="Second Row Stripe" xfId="8"/>
    <cellStyle name="Sub Title" xfId="2"/>
    <cellStyle name="Table - Header 2" xfId="9"/>
    <cellStyle name="Table - Total" xfId="6"/>
    <cellStyle name="Table Header" xfId="5"/>
    <cellStyle name="Title Cell" xfId="1"/>
    <cellStyle name="Total - Heading" xfId="3"/>
    <cellStyle name="Total - Heading Titles" xfId="4"/>
  </cellStyles>
  <dxfs count="7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\$#,##0.00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\$#,##0.00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\$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5" formatCode="\$#,##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5" formatCode="\$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5" formatCode="\$#,##0.00"/>
      <alignment horizontal="general" vertical="center" textRotation="0" wrapText="0" indent="0" justifyLastLine="0" shrinkToFit="0" readingOrder="0"/>
    </dxf>
    <dxf>
      <border diagonalUp="0" diagonalDown="0">
        <bottom style="thin">
          <color theme="7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\$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5" formatCode="\$#,##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5" formatCode="\$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5" formatCode="\$#,##0.00"/>
      <alignment horizontal="general" vertical="center" textRotation="0" wrapText="0" indent="0" justifyLastLine="0" shrinkToFit="0" readingOrder="0"/>
    </dxf>
    <dxf>
      <border diagonalUp="0" diagonalDown="0">
        <bottom style="thin">
          <color theme="7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\$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5" formatCode="\$#,##0.00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8" formatCode="_-* #,##0.00\ [$Kč-405]_-;\-* #,##0.00\ [$Kč-405]_-;_-* &quot;-&quot;??\ [$Kč-405]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5" formatCode="\$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5" formatCode="\$#,##0.00"/>
      <alignment horizontal="general" vertical="center" textRotation="0" wrapText="0" indent="0" justifyLastLine="0" shrinkToFit="0" readingOrder="0"/>
    </dxf>
    <dxf>
      <border diagonalUp="0" diagonalDown="0">
        <bottom style="thin">
          <color theme="7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\$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5" formatCode="\$#,##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8" formatCode="_-* #,##0.00\ [$Kč-405]_-;\-* #,##0.00\ [$Kč-405]_-;_-* &quot;-&quot;??\ [$Kč-405]_-;_-@_-"/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5" formatCode="\$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5" formatCode="\$#,##0.00"/>
      <alignment horizontal="general" vertical="center" textRotation="0" wrapText="0" indent="0" justifyLastLine="0" shrinkToFit="0" readingOrder="0"/>
    </dxf>
    <dxf>
      <border diagonalUp="0" diagonalDown="0">
        <bottom style="thin">
          <color theme="7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5" formatCode="\$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5" formatCode="\$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5" formatCode="\$#,##0.00"/>
      <alignment horizontal="general" vertical="center" textRotation="0" wrapText="0" indent="0" justifyLastLine="0" shrinkToFit="0" readingOrder="0"/>
    </dxf>
    <dxf>
      <border diagonalUp="0" diagonalDown="0">
        <bottom style="thin">
          <color theme="7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\$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_-* #,##0.00\ [$Kč-405]_-;\-* #,##0.00\ [$Kč-405]_-;_-* &quot;-&quot;??\ [$Kč-405]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\$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\$#,##0.00"/>
      <alignment horizontal="general" vertical="center" textRotation="0" wrapText="0" indent="0" justifyLastLine="0" shrinkToFit="0" readingOrder="0"/>
    </dxf>
    <dxf>
      <border diagonalUp="0" diagonalDown="0">
        <bottom style="thin">
          <color theme="7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ill>
        <patternFill>
          <bgColor theme="7" tint="0.79998168889431442"/>
        </patternFill>
      </fill>
      <border diagonalUp="0" diagonalDown="0">
        <left/>
        <right/>
      </border>
    </dxf>
    <dxf>
      <border diagonalUp="0" diagonalDown="0">
        <left/>
        <right/>
        <top style="thin">
          <color theme="7"/>
        </top>
        <bottom style="thin">
          <color theme="7"/>
        </bottom>
        <vertical/>
        <horizontal/>
      </border>
    </dxf>
    <dxf>
      <font>
        <sz val="8"/>
        <color theme="7" tint="-0.24994659260841701"/>
      </font>
      <border diagonalUp="0" diagonalDown="0">
        <left/>
        <right/>
        <top/>
        <bottom style="thin">
          <color theme="7"/>
        </bottom>
        <vertical/>
        <horizontal/>
      </border>
    </dxf>
    <dxf>
      <font>
        <sz val="8"/>
        <color theme="7" tint="-0.24994659260841701"/>
      </font>
    </dxf>
  </dxfs>
  <tableStyles count="1" defaultTableStyle="TableStyleMedium9" defaultPivotStyle="PivotStyleLight16">
    <tableStyle name="Table Style 1" pivot="0" count="4">
      <tableStyleElement type="wholeTable" dxfId="75"/>
      <tableStyleElement type="headerRow" dxfId="74"/>
      <tableStyleElement type="totalRow" dxfId="73"/>
      <tableStyleElement type="firstRowStripe" dxfId="72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EAEAEA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7795CB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6:D10" totalsRowCount="1" headerRowDxfId="71" dataDxfId="69" totalsRowDxfId="68" headerRowBorderDxfId="70">
  <autoFilter ref="A6:D9"/>
  <tableColumns count="4">
    <tableColumn id="1" name="Prostory" totalsRowLabel="Celkem" dataDxfId="67" totalsRowDxfId="7"/>
    <tableColumn id="2" name="očekávané výdaje" totalsRowFunction="sum" dataDxfId="66" totalsRowDxfId="6"/>
    <tableColumn id="3" name="reálné výdaje" totalsRowFunction="sum" dataDxfId="65" totalsRowDxfId="5"/>
    <tableColumn id="4" name="poznámka" dataDxfId="64" totalsRowDxfId="4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2:D28" totalsRowCount="1" headerRowDxfId="63" dataDxfId="61" totalsRowDxfId="60" headerRowBorderDxfId="62">
  <autoFilter ref="A12:D27"/>
  <tableColumns count="4">
    <tableColumn id="1" name="Lidé" totalsRowLabel="Celkem" dataDxfId="59" totalsRowDxfId="3"/>
    <tableColumn id="2" name="očekávané výdaje" totalsRowFunction="sum" dataDxfId="58" totalsRowDxfId="2"/>
    <tableColumn id="3" name="reálné výdaje" totalsRowFunction="sum" dataDxfId="57" totalsRowDxfId="1"/>
    <tableColumn id="4" name="poznámka" dataDxfId="56" totalsRowDxfId="0"/>
  </tableColumns>
  <tableStyleInfo name="Table Style 1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30:D38" totalsRowCount="1" headerRowDxfId="55" dataDxfId="53" totalsRowDxfId="52" headerRowBorderDxfId="54">
  <autoFilter ref="A30:D37"/>
  <tableColumns count="4">
    <tableColumn id="1" name="Marketing" totalsRowLabel="Celkem" dataDxfId="51" totalsRowDxfId="50"/>
    <tableColumn id="2" name="očekávané výdaje" totalsRowFunction="sum" dataDxfId="49" totalsRowDxfId="48"/>
    <tableColumn id="3" name="reálné výdaje" totalsRowFunction="sum" dataDxfId="47" totalsRowDxfId="46"/>
    <tableColumn id="4" name="poznámka" dataDxfId="45" totalsRowDxfId="44"/>
  </tableColumns>
  <tableStyleInfo name="Table Style 1" showFirstColumn="0" showLastColumn="0" showRowStripes="1" showColumnStripes="0"/>
</table>
</file>

<file path=xl/tables/table4.xml><?xml version="1.0" encoding="utf-8"?>
<table xmlns="http://schemas.openxmlformats.org/spreadsheetml/2006/main" id="5" name="Table5" displayName="Table5" ref="A40:D44" totalsRowCount="1" headerRowDxfId="43" dataDxfId="41" totalsRowDxfId="40" headerRowBorderDxfId="42">
  <autoFilter ref="A40:D43"/>
  <tableColumns count="4">
    <tableColumn id="1" name="Obecné výdaje" totalsRowLabel="Celkem" dataDxfId="39" totalsRowDxfId="38"/>
    <tableColumn id="2" name="očekávané výdaje" totalsRowFunction="sum" dataDxfId="37" totalsRowDxfId="36"/>
    <tableColumn id="3" name="reálné výdaje" totalsRowFunction="sum" dataDxfId="35" totalsRowDxfId="34"/>
    <tableColumn id="4" name="poznámka" dataDxfId="33" totalsRowDxfId="32"/>
  </tableColumns>
  <tableStyleInfo name="Table Style 1" showFirstColumn="0" showLastColumn="0" showRowStripes="1" showColumnStripes="0"/>
</table>
</file>

<file path=xl/tables/table5.xml><?xml version="1.0" encoding="utf-8"?>
<table xmlns="http://schemas.openxmlformats.org/spreadsheetml/2006/main" id="7" name="Table7" displayName="Table7" ref="A46:D52" totalsRowCount="1" headerRowDxfId="31" dataDxfId="29" totalsRowDxfId="28" headerRowBorderDxfId="30">
  <autoFilter ref="A46:D51"/>
  <tableColumns count="4">
    <tableColumn id="1" name="Promo" totalsRowLabel="Celkem" dataDxfId="27" totalsRowDxfId="26"/>
    <tableColumn id="2" name="očekávané výdaje" totalsRowFunction="sum" dataDxfId="25" totalsRowDxfId="24"/>
    <tableColumn id="3" name="reálné výdaje" totalsRowFunction="sum" dataDxfId="23" totalsRowDxfId="22"/>
    <tableColumn id="4" name="poznámka" dataDxfId="21" totalsRowDxfId="20"/>
  </tableColumns>
  <tableStyleInfo name="Table Style 1" showFirstColumn="0" showLastColumn="0" showRowStripes="1" showColumnStripes="0"/>
</table>
</file>

<file path=xl/tables/table6.xml><?xml version="1.0" encoding="utf-8"?>
<table xmlns="http://schemas.openxmlformats.org/spreadsheetml/2006/main" id="4" name="Table4" displayName="Table4" ref="A55:D59" totalsRowCount="1" headerRowDxfId="19" dataDxfId="17" totalsRowDxfId="16" headerRowBorderDxfId="18">
  <autoFilter ref="A55:D58"/>
  <tableColumns count="4">
    <tableColumn id="1" name="Ostatní" totalsRowLabel="Celkem" dataDxfId="15" totalsRowDxfId="14"/>
    <tableColumn id="2" name="očekávané výdaje" totalsRowFunction="sum" dataDxfId="13" totalsRowDxfId="12"/>
    <tableColumn id="3" name="reálné výdaje" totalsRowFunction="sum" dataDxfId="11" totalsRowDxfId="10"/>
    <tableColumn id="4" name="poznámka" dataDxfId="9" totalsRowDxfId="8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Červeno-fialová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H65"/>
  <sheetViews>
    <sheetView showGridLines="0" tabSelected="1" topLeftCell="A43" zoomScaleNormal="100" zoomScalePageLayoutView="196" workbookViewId="0">
      <selection activeCell="F11" sqref="F11"/>
    </sheetView>
  </sheetViews>
  <sheetFormatPr defaultColWidth="9" defaultRowHeight="13.8"/>
  <cols>
    <col min="1" max="1" width="58" style="1" bestFit="1" customWidth="1"/>
    <col min="2" max="2" width="20.5546875" style="5" customWidth="1"/>
    <col min="3" max="3" width="14.77734375" style="7" customWidth="1"/>
    <col min="4" max="4" width="21" style="1" customWidth="1"/>
    <col min="5" max="5" width="3.77734375" style="1" customWidth="1"/>
    <col min="6" max="6" width="27.21875" style="1" customWidth="1"/>
    <col min="7" max="7" width="23.5546875" style="7" customWidth="1"/>
    <col min="8" max="8" width="14.77734375" style="7" customWidth="1"/>
    <col min="9" max="16384" width="9" style="1"/>
  </cols>
  <sheetData>
    <row r="1" spans="1:8" ht="41.25" customHeight="1">
      <c r="A1" s="8" t="s">
        <v>6</v>
      </c>
      <c r="B1" s="8"/>
      <c r="C1" s="8"/>
      <c r="D1" s="8"/>
      <c r="E1" s="8"/>
      <c r="F1" s="8"/>
      <c r="G1" s="8"/>
      <c r="H1" s="8"/>
    </row>
    <row r="2" spans="1:8" ht="18">
      <c r="A2" s="9" t="s">
        <v>4</v>
      </c>
      <c r="B2" s="9"/>
      <c r="C2" s="9"/>
      <c r="D2" s="9"/>
      <c r="E2" s="9"/>
      <c r="F2" s="9"/>
      <c r="G2" s="9"/>
      <c r="H2" s="9"/>
    </row>
    <row r="3" spans="1:8" s="2" customFormat="1" ht="12.75" customHeight="1">
      <c r="A3" s="3"/>
      <c r="B3" s="4"/>
      <c r="C3" s="6"/>
      <c r="D3" s="3"/>
      <c r="E3" s="3"/>
      <c r="F3" s="3"/>
      <c r="G3" s="6" t="s">
        <v>7</v>
      </c>
      <c r="H3" s="6" t="s">
        <v>8</v>
      </c>
    </row>
    <row r="4" spans="1:8" s="14" customFormat="1" ht="14.4">
      <c r="A4" s="27" t="s">
        <v>5</v>
      </c>
      <c r="B4" s="28"/>
      <c r="C4" s="29"/>
      <c r="D4" s="30"/>
      <c r="E4" s="30"/>
      <c r="F4" s="30"/>
      <c r="G4" s="44">
        <f>SUM(B10,B28,B38,B59,B44,B52)</f>
        <v>886000</v>
      </c>
      <c r="H4" s="44">
        <f>SUM(C10,C28,C38,C59,C44,,C52)</f>
        <v>0</v>
      </c>
    </row>
    <row r="5" spans="1:8" ht="10.050000000000001" customHeight="1"/>
    <row r="6" spans="1:8" s="14" customFormat="1" ht="14.4">
      <c r="A6" s="10" t="s">
        <v>10</v>
      </c>
      <c r="B6" s="11" t="s">
        <v>7</v>
      </c>
      <c r="C6" s="12" t="s">
        <v>8</v>
      </c>
      <c r="D6" s="13" t="s">
        <v>9</v>
      </c>
      <c r="G6" s="15"/>
      <c r="H6" s="15"/>
    </row>
    <row r="7" spans="1:8" s="14" customFormat="1" ht="14.4">
      <c r="A7" s="10" t="s">
        <v>15</v>
      </c>
      <c r="B7" s="39">
        <v>150000</v>
      </c>
      <c r="C7" s="39">
        <v>0</v>
      </c>
      <c r="D7" s="16"/>
      <c r="F7" s="32"/>
      <c r="G7" s="15"/>
      <c r="H7" s="15"/>
    </row>
    <row r="8" spans="1:8" s="14" customFormat="1" ht="14.4">
      <c r="A8" s="10" t="s">
        <v>47</v>
      </c>
      <c r="B8" s="39">
        <v>100000</v>
      </c>
      <c r="C8" s="39">
        <v>0</v>
      </c>
      <c r="D8" s="18"/>
      <c r="F8" s="33"/>
      <c r="G8" s="33"/>
      <c r="H8" s="15"/>
    </row>
    <row r="9" spans="1:8" s="14" customFormat="1" ht="14.4">
      <c r="A9" s="10" t="s">
        <v>16</v>
      </c>
      <c r="B9" s="39">
        <v>90000</v>
      </c>
      <c r="C9" s="39">
        <v>0</v>
      </c>
      <c r="D9" s="16"/>
      <c r="F9" s="33"/>
      <c r="G9" s="33"/>
      <c r="H9" s="15"/>
    </row>
    <row r="10" spans="1:8" s="14" customFormat="1" ht="14.4">
      <c r="A10" s="19" t="s">
        <v>17</v>
      </c>
      <c r="B10" s="40">
        <f>SUBTOTAL(109,Table1[očekávané výdaje])</f>
        <v>340000</v>
      </c>
      <c r="C10" s="40">
        <f>SUBTOTAL(109,Table1[reálné výdaje])</f>
        <v>0</v>
      </c>
      <c r="D10" s="18"/>
      <c r="G10" s="15"/>
      <c r="H10" s="15"/>
    </row>
    <row r="11" spans="1:8" s="14" customFormat="1" ht="14.4">
      <c r="A11" s="21"/>
      <c r="B11" s="21"/>
      <c r="C11" s="21"/>
      <c r="D11" s="21"/>
      <c r="G11" s="15"/>
      <c r="H11" s="15"/>
    </row>
    <row r="12" spans="1:8" s="14" customFormat="1" ht="14.4">
      <c r="A12" s="10" t="s">
        <v>11</v>
      </c>
      <c r="B12" s="11" t="s">
        <v>7</v>
      </c>
      <c r="C12" s="12" t="s">
        <v>8</v>
      </c>
      <c r="D12" s="13" t="s">
        <v>9</v>
      </c>
      <c r="G12" s="15"/>
      <c r="H12" s="15"/>
    </row>
    <row r="13" spans="1:8" s="14" customFormat="1" ht="14.4">
      <c r="A13" s="22" t="s">
        <v>18</v>
      </c>
      <c r="B13" s="41">
        <v>0</v>
      </c>
      <c r="C13" s="41">
        <v>0</v>
      </c>
      <c r="D13" s="23"/>
      <c r="G13" s="15"/>
      <c r="H13" s="15"/>
    </row>
    <row r="14" spans="1:8" s="14" customFormat="1" ht="14.4">
      <c r="A14" s="22" t="s">
        <v>19</v>
      </c>
      <c r="B14" s="41">
        <v>0</v>
      </c>
      <c r="C14" s="41">
        <v>0</v>
      </c>
      <c r="D14" s="23"/>
      <c r="G14" s="15"/>
      <c r="H14" s="15"/>
    </row>
    <row r="15" spans="1:8" s="14" customFormat="1" ht="14.4">
      <c r="A15" s="10" t="s">
        <v>20</v>
      </c>
      <c r="B15" s="39">
        <v>40000</v>
      </c>
      <c r="C15" s="39">
        <v>0</v>
      </c>
      <c r="D15" s="16"/>
      <c r="F15" s="17"/>
      <c r="G15" s="15"/>
      <c r="H15" s="15"/>
    </row>
    <row r="16" spans="1:8" s="14" customFormat="1" ht="14.4">
      <c r="A16" s="10" t="s">
        <v>48</v>
      </c>
      <c r="B16" s="39">
        <v>0</v>
      </c>
      <c r="C16" s="39">
        <v>0</v>
      </c>
      <c r="D16" s="16"/>
      <c r="F16" s="32"/>
      <c r="G16" s="15"/>
      <c r="H16" s="15"/>
    </row>
    <row r="17" spans="1:8" s="14" customFormat="1" ht="14.4">
      <c r="A17" s="10" t="s">
        <v>21</v>
      </c>
      <c r="B17" s="39">
        <v>0</v>
      </c>
      <c r="C17" s="39">
        <v>0</v>
      </c>
      <c r="D17" s="16"/>
      <c r="F17" s="32"/>
      <c r="G17" s="15"/>
      <c r="H17" s="15"/>
    </row>
    <row r="18" spans="1:8" s="14" customFormat="1" ht="14.4">
      <c r="A18" s="10" t="s">
        <v>22</v>
      </c>
      <c r="B18" s="39">
        <v>30000</v>
      </c>
      <c r="C18" s="39">
        <v>0</v>
      </c>
      <c r="D18" s="16"/>
      <c r="F18" s="32"/>
      <c r="G18" s="15"/>
      <c r="H18" s="15"/>
    </row>
    <row r="19" spans="1:8" s="14" customFormat="1" ht="14.4">
      <c r="A19" s="10" t="s">
        <v>23</v>
      </c>
      <c r="B19" s="39">
        <v>20000</v>
      </c>
      <c r="C19" s="39">
        <v>0</v>
      </c>
      <c r="D19" s="16"/>
      <c r="F19" s="32"/>
      <c r="G19" s="15"/>
      <c r="H19" s="15"/>
    </row>
    <row r="20" spans="1:8" s="14" customFormat="1" ht="14.4">
      <c r="A20" s="10" t="s">
        <v>24</v>
      </c>
      <c r="B20" s="39">
        <v>15000</v>
      </c>
      <c r="C20" s="39">
        <v>0</v>
      </c>
      <c r="D20" s="16"/>
      <c r="F20" s="33"/>
      <c r="G20" s="33"/>
      <c r="H20" s="15"/>
    </row>
    <row r="21" spans="1:8" s="14" customFormat="1" ht="36" customHeight="1">
      <c r="A21" s="10" t="s">
        <v>25</v>
      </c>
      <c r="B21" s="39">
        <v>30000</v>
      </c>
      <c r="C21" s="39">
        <v>0</v>
      </c>
      <c r="D21" s="16"/>
      <c r="F21" s="36"/>
      <c r="G21" s="15"/>
      <c r="H21" s="15"/>
    </row>
    <row r="22" spans="1:8" s="14" customFormat="1" ht="14.4">
      <c r="A22" s="10" t="s">
        <v>26</v>
      </c>
      <c r="B22" s="39">
        <v>15000</v>
      </c>
      <c r="C22" s="39">
        <v>0</v>
      </c>
      <c r="D22" s="16"/>
      <c r="F22" s="37"/>
      <c r="G22" s="15"/>
      <c r="H22" s="15"/>
    </row>
    <row r="23" spans="1:8" s="14" customFormat="1" ht="14.4">
      <c r="A23" s="10" t="s">
        <v>27</v>
      </c>
      <c r="B23" s="39">
        <v>20000</v>
      </c>
      <c r="C23" s="39">
        <v>0</v>
      </c>
      <c r="D23" s="16"/>
      <c r="F23" s="32"/>
      <c r="G23" s="15"/>
      <c r="H23" s="15"/>
    </row>
    <row r="24" spans="1:8" s="14" customFormat="1" ht="14.4">
      <c r="A24" s="10" t="s">
        <v>28</v>
      </c>
      <c r="B24" s="39">
        <v>15000</v>
      </c>
      <c r="C24" s="39">
        <v>0</v>
      </c>
      <c r="D24" s="16"/>
      <c r="F24" s="32"/>
      <c r="G24" s="15"/>
      <c r="H24" s="15"/>
    </row>
    <row r="25" spans="1:8" s="14" customFormat="1" ht="14.4">
      <c r="A25" s="10" t="s">
        <v>0</v>
      </c>
      <c r="B25" s="39">
        <v>8000</v>
      </c>
      <c r="C25" s="39">
        <v>0</v>
      </c>
      <c r="D25" s="16"/>
      <c r="F25" s="32"/>
      <c r="G25" s="15"/>
      <c r="H25" s="15"/>
    </row>
    <row r="26" spans="1:8" s="14" customFormat="1" ht="14.4">
      <c r="A26" s="10" t="s">
        <v>29</v>
      </c>
      <c r="B26" s="39">
        <v>12000</v>
      </c>
      <c r="C26" s="39">
        <v>0</v>
      </c>
      <c r="D26" s="16"/>
      <c r="F26" s="36"/>
      <c r="G26" s="15"/>
      <c r="H26" s="15"/>
    </row>
    <row r="27" spans="1:8" s="14" customFormat="1" ht="14.4">
      <c r="A27" s="10" t="s">
        <v>30</v>
      </c>
      <c r="B27" s="39">
        <v>25000</v>
      </c>
      <c r="C27" s="39">
        <v>0</v>
      </c>
      <c r="D27" s="16"/>
      <c r="F27" s="31"/>
      <c r="G27" s="15"/>
      <c r="H27" s="15"/>
    </row>
    <row r="28" spans="1:8" s="14" customFormat="1" ht="14.4">
      <c r="A28" s="19" t="s">
        <v>17</v>
      </c>
      <c r="B28" s="40">
        <f>SUBTOTAL(109,Table2[očekávané výdaje])</f>
        <v>230000</v>
      </c>
      <c r="C28" s="40">
        <f>SUBTOTAL(109,Table2[reálné výdaje])</f>
        <v>0</v>
      </c>
      <c r="D28" s="18"/>
      <c r="G28" s="15"/>
      <c r="H28" s="15"/>
    </row>
    <row r="29" spans="1:8" s="14" customFormat="1" ht="14.4">
      <c r="A29" s="21"/>
      <c r="B29" s="21"/>
      <c r="C29" s="21"/>
      <c r="D29" s="21"/>
      <c r="G29" s="15"/>
      <c r="H29" s="15"/>
    </row>
    <row r="30" spans="1:8" s="14" customFormat="1" ht="14.4">
      <c r="A30" s="10" t="s">
        <v>12</v>
      </c>
      <c r="B30" s="11" t="s">
        <v>7</v>
      </c>
      <c r="C30" s="12" t="s">
        <v>8</v>
      </c>
      <c r="D30" s="13" t="s">
        <v>9</v>
      </c>
      <c r="G30" s="15"/>
      <c r="H30" s="15"/>
    </row>
    <row r="31" spans="1:8" s="14" customFormat="1" ht="14.4">
      <c r="A31" s="10" t="s">
        <v>31</v>
      </c>
      <c r="B31" s="42">
        <v>150000</v>
      </c>
      <c r="C31" s="39">
        <v>0</v>
      </c>
      <c r="D31" s="16"/>
      <c r="G31" s="15"/>
      <c r="H31" s="15"/>
    </row>
    <row r="32" spans="1:8" s="14" customFormat="1" ht="14.4">
      <c r="A32" s="10" t="s">
        <v>32</v>
      </c>
      <c r="B32" s="42">
        <v>0</v>
      </c>
      <c r="C32" s="39">
        <v>0</v>
      </c>
      <c r="D32" s="16"/>
      <c r="G32" s="15"/>
      <c r="H32" s="15"/>
    </row>
    <row r="33" spans="1:8" s="14" customFormat="1" ht="14.4">
      <c r="A33" s="10" t="s">
        <v>33</v>
      </c>
      <c r="B33" s="42">
        <v>15000</v>
      </c>
      <c r="C33" s="39">
        <v>0</v>
      </c>
      <c r="D33" s="16"/>
      <c r="G33" s="15"/>
      <c r="H33" s="15"/>
    </row>
    <row r="34" spans="1:8" s="14" customFormat="1" ht="14.4">
      <c r="A34" s="10" t="s">
        <v>34</v>
      </c>
      <c r="B34" s="39">
        <v>10000</v>
      </c>
      <c r="C34" s="39">
        <v>0</v>
      </c>
      <c r="D34" s="16"/>
      <c r="F34" s="38"/>
      <c r="G34" s="15"/>
      <c r="H34" s="15"/>
    </row>
    <row r="35" spans="1:8" s="14" customFormat="1" ht="13.95" hidden="1" customHeight="1">
      <c r="A35" s="10" t="s">
        <v>2</v>
      </c>
      <c r="B35" s="43">
        <v>1000</v>
      </c>
      <c r="C35" s="39">
        <v>0</v>
      </c>
      <c r="D35" s="16"/>
      <c r="G35" s="15"/>
      <c r="H35" s="15"/>
    </row>
    <row r="36" spans="1:8" s="14" customFormat="1" ht="14.4">
      <c r="A36" s="10" t="s">
        <v>35</v>
      </c>
      <c r="B36" s="43">
        <v>10000</v>
      </c>
      <c r="C36" s="39">
        <v>0</v>
      </c>
      <c r="D36" s="16"/>
      <c r="G36" s="15"/>
      <c r="H36" s="15"/>
    </row>
    <row r="37" spans="1:8" s="14" customFormat="1" ht="14.4">
      <c r="A37" s="10" t="s">
        <v>36</v>
      </c>
      <c r="B37" s="42">
        <v>5000</v>
      </c>
      <c r="C37" s="39">
        <v>0</v>
      </c>
      <c r="D37" s="16"/>
      <c r="G37" s="15"/>
      <c r="H37" s="15"/>
    </row>
    <row r="38" spans="1:8" s="14" customFormat="1" ht="14.4">
      <c r="A38" s="19" t="s">
        <v>17</v>
      </c>
      <c r="B38" s="40">
        <f>SUBTOTAL(109,Table3[očekávané výdaje])</f>
        <v>190000</v>
      </c>
      <c r="C38" s="40">
        <f>SUBTOTAL(109,Table3[reálné výdaje])</f>
        <v>0</v>
      </c>
      <c r="D38" s="18"/>
      <c r="G38" s="15"/>
      <c r="H38" s="15"/>
    </row>
    <row r="39" spans="1:8" s="14" customFormat="1" ht="14.4">
      <c r="A39" s="45"/>
      <c r="B39" s="45"/>
      <c r="C39" s="45"/>
      <c r="D39" s="21"/>
      <c r="G39" s="15"/>
      <c r="H39" s="15"/>
    </row>
    <row r="40" spans="1:8" s="14" customFormat="1" ht="14.4">
      <c r="A40" s="10" t="s">
        <v>13</v>
      </c>
      <c r="B40" s="12" t="s">
        <v>7</v>
      </c>
      <c r="C40" s="12" t="s">
        <v>8</v>
      </c>
      <c r="D40" s="13" t="s">
        <v>9</v>
      </c>
      <c r="G40" s="15"/>
      <c r="H40" s="15"/>
    </row>
    <row r="41" spans="1:8" s="14" customFormat="1" ht="14.4">
      <c r="A41" s="10" t="s">
        <v>37</v>
      </c>
      <c r="B41" s="39">
        <v>10000</v>
      </c>
      <c r="C41" s="39">
        <v>0</v>
      </c>
      <c r="D41" s="24"/>
      <c r="F41" s="38"/>
      <c r="G41" s="15"/>
      <c r="H41" s="15"/>
    </row>
    <row r="42" spans="1:8" s="14" customFormat="1" ht="14.4">
      <c r="A42" s="10" t="s">
        <v>38</v>
      </c>
      <c r="B42" s="39">
        <v>25000</v>
      </c>
      <c r="C42" s="39">
        <v>0</v>
      </c>
      <c r="D42" s="24"/>
      <c r="F42" s="38"/>
      <c r="G42" s="15"/>
      <c r="H42" s="15"/>
    </row>
    <row r="43" spans="1:8" s="14" customFormat="1" ht="14.4">
      <c r="A43" s="10" t="s">
        <v>39</v>
      </c>
      <c r="B43" s="39">
        <v>80000</v>
      </c>
      <c r="C43" s="39">
        <v>0</v>
      </c>
      <c r="D43" s="25"/>
      <c r="F43" s="33"/>
      <c r="G43" s="33"/>
      <c r="H43" s="15"/>
    </row>
    <row r="44" spans="1:8" s="14" customFormat="1" ht="14.4">
      <c r="A44" s="19" t="s">
        <v>17</v>
      </c>
      <c r="B44" s="40">
        <f>SUBTOTAL(109,Table5[očekávané výdaje])</f>
        <v>115000</v>
      </c>
      <c r="C44" s="40">
        <f>SUBTOTAL(109,Table5[reálné výdaje])</f>
        <v>0</v>
      </c>
      <c r="D44" s="18"/>
      <c r="G44" s="15"/>
      <c r="H44" s="15"/>
    </row>
    <row r="45" spans="1:8" s="14" customFormat="1" ht="14.4">
      <c r="A45" s="21"/>
      <c r="B45" s="21"/>
      <c r="C45" s="21"/>
      <c r="G45" s="15"/>
      <c r="H45" s="15"/>
    </row>
    <row r="46" spans="1:8" s="14" customFormat="1" ht="14.4">
      <c r="A46" s="10" t="s">
        <v>1</v>
      </c>
      <c r="B46" s="12" t="s">
        <v>7</v>
      </c>
      <c r="C46" s="12" t="s">
        <v>8</v>
      </c>
      <c r="D46" s="13" t="s">
        <v>9</v>
      </c>
      <c r="G46" s="15"/>
      <c r="H46" s="15"/>
    </row>
    <row r="47" spans="1:8" s="14" customFormat="1" ht="14.4">
      <c r="A47" s="10" t="s">
        <v>40</v>
      </c>
      <c r="B47" s="39">
        <v>0</v>
      </c>
      <c r="C47" s="39">
        <v>0</v>
      </c>
      <c r="D47" s="25"/>
      <c r="G47" s="15"/>
      <c r="H47" s="15"/>
    </row>
    <row r="48" spans="1:8" s="14" customFormat="1" ht="14.4">
      <c r="A48" s="10" t="s">
        <v>41</v>
      </c>
      <c r="B48" s="39">
        <v>2000</v>
      </c>
      <c r="C48" s="39">
        <v>0</v>
      </c>
      <c r="D48" s="25"/>
      <c r="F48" s="31"/>
      <c r="G48" s="15"/>
      <c r="H48" s="15"/>
    </row>
    <row r="49" spans="1:8" s="14" customFormat="1" ht="14.4">
      <c r="A49" s="10" t="s">
        <v>3</v>
      </c>
      <c r="B49" s="39">
        <v>0</v>
      </c>
      <c r="C49" s="39">
        <v>0</v>
      </c>
      <c r="D49" s="25"/>
      <c r="G49" s="15"/>
      <c r="H49" s="15"/>
    </row>
    <row r="50" spans="1:8" s="14" customFormat="1" ht="14.4">
      <c r="A50" s="10" t="s">
        <v>42</v>
      </c>
      <c r="B50" s="39">
        <v>0</v>
      </c>
      <c r="C50" s="39">
        <v>0</v>
      </c>
      <c r="D50" s="25"/>
      <c r="G50" s="15"/>
      <c r="H50" s="15"/>
    </row>
    <row r="51" spans="1:8" s="14" customFormat="1" ht="14.4">
      <c r="A51" s="10" t="s">
        <v>43</v>
      </c>
      <c r="B51" s="39">
        <v>0</v>
      </c>
      <c r="C51" s="39">
        <v>0</v>
      </c>
      <c r="D51" s="25"/>
      <c r="G51" s="15"/>
      <c r="H51" s="15"/>
    </row>
    <row r="52" spans="1:8" s="14" customFormat="1" ht="14.4">
      <c r="A52" s="19" t="s">
        <v>17</v>
      </c>
      <c r="B52" s="40">
        <f>SUBTOTAL(109,Table7[očekávané výdaje])</f>
        <v>2000</v>
      </c>
      <c r="C52" s="40">
        <f>SUBTOTAL(109,Table7[reálné výdaje])</f>
        <v>0</v>
      </c>
      <c r="D52" s="18"/>
      <c r="G52" s="15"/>
      <c r="H52" s="15"/>
    </row>
    <row r="53" spans="1:8" s="14" customFormat="1" ht="14.4">
      <c r="A53" s="19"/>
      <c r="B53" s="20"/>
      <c r="C53" s="20"/>
      <c r="D53" s="18"/>
      <c r="G53" s="15"/>
      <c r="H53" s="15"/>
    </row>
    <row r="54" spans="1:8" s="14" customFormat="1" ht="14.4">
      <c r="B54" s="15"/>
      <c r="C54" s="15"/>
      <c r="G54" s="15"/>
      <c r="H54" s="15"/>
    </row>
    <row r="55" spans="1:8" s="14" customFormat="1" ht="14.4">
      <c r="A55" s="10" t="s">
        <v>14</v>
      </c>
      <c r="B55" s="12" t="s">
        <v>7</v>
      </c>
      <c r="C55" s="12" t="s">
        <v>8</v>
      </c>
      <c r="D55" s="13" t="s">
        <v>9</v>
      </c>
      <c r="G55" s="15"/>
      <c r="H55" s="15"/>
    </row>
    <row r="56" spans="1:8" s="14" customFormat="1" ht="14.4">
      <c r="A56" s="10" t="s">
        <v>44</v>
      </c>
      <c r="B56" s="39">
        <v>6000</v>
      </c>
      <c r="C56" s="39">
        <v>0</v>
      </c>
      <c r="D56" s="25"/>
      <c r="F56" s="32"/>
      <c r="G56" s="15"/>
      <c r="H56" s="15"/>
    </row>
    <row r="57" spans="1:8" s="14" customFormat="1" ht="14.4">
      <c r="A57" s="10" t="s">
        <v>45</v>
      </c>
      <c r="B57" s="39">
        <v>3000</v>
      </c>
      <c r="C57" s="39">
        <v>0</v>
      </c>
      <c r="D57" s="25"/>
      <c r="G57" s="15"/>
      <c r="H57" s="15"/>
    </row>
    <row r="58" spans="1:8" s="14" customFormat="1" ht="14.4">
      <c r="A58" s="10" t="s">
        <v>46</v>
      </c>
      <c r="B58" s="39">
        <v>0</v>
      </c>
      <c r="C58" s="39">
        <v>0</v>
      </c>
      <c r="D58" s="25"/>
      <c r="F58" s="31"/>
      <c r="G58" s="15"/>
      <c r="H58" s="15"/>
    </row>
    <row r="59" spans="1:8" s="14" customFormat="1" ht="14.4">
      <c r="A59" s="19" t="s">
        <v>17</v>
      </c>
      <c r="B59" s="40">
        <f>SUBTOTAL(109,Table4[očekávané výdaje])</f>
        <v>9000</v>
      </c>
      <c r="C59" s="40">
        <f>SUBTOTAL(109,Table4[reálné výdaje])</f>
        <v>0</v>
      </c>
      <c r="D59" s="18"/>
      <c r="G59" s="15"/>
      <c r="H59" s="15"/>
    </row>
    <row r="60" spans="1:8" s="14" customFormat="1" ht="14.4">
      <c r="B60" s="26"/>
      <c r="C60" s="15"/>
      <c r="G60" s="15"/>
      <c r="H60" s="15"/>
    </row>
    <row r="64" spans="1:8">
      <c r="A64" s="34"/>
    </row>
    <row r="65" spans="1:2">
      <c r="A65" s="34"/>
      <c r="B65" s="35"/>
    </row>
  </sheetData>
  <mergeCells count="1">
    <mergeCell ref="A39:C39"/>
  </mergeCells>
  <phoneticPr fontId="1" type="noConversion"/>
  <conditionalFormatting sqref="H4">
    <cfRule type="dataBar" priority="12">
      <dataBar>
        <cfvo type="num" val="0"/>
        <cfvo type="num" val="$G$4"/>
        <color rgb="FFFFC000"/>
      </dataBar>
    </cfRule>
  </conditionalFormatting>
  <pageMargins left="0.98425196850393704" right="0.98425196850393704" top="0.74803149606299213" bottom="0.98425196850393704" header="0.51181102362204722" footer="0.51181102362204722"/>
  <pageSetup paperSize="9" fitToWidth="2" orientation="landscape" r:id="rId1"/>
  <headerFooter alignWithMargins="0"/>
  <tableParts count="6">
    <tablePart r:id="rId2"/>
    <tablePart r:id="rId3"/>
    <tablePart r:id="rId4"/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irectSourceMarket xmlns="4eb71313-1cf6-4961-b6ce-0c29fc5284b9">english</DirectSourceMarket>
    <ApprovalStatus xmlns="4eb71313-1cf6-4961-b6ce-0c29fc5284b9">InProgress</ApprovalStatus>
    <MarketSpecific xmlns="4eb71313-1cf6-4961-b6ce-0c29fc5284b9" xsi:nil="true"/>
    <PrimaryImageGen xmlns="4eb71313-1cf6-4961-b6ce-0c29fc5284b9">true</PrimaryImageGen>
    <ThumbnailAssetId xmlns="4eb71313-1cf6-4961-b6ce-0c29fc5284b9" xsi:nil="true"/>
    <NumericId xmlns="4eb71313-1cf6-4961-b6ce-0c29fc5284b9">-1</NumericId>
    <TPFriendlyName xmlns="4eb71313-1cf6-4961-b6ce-0c29fc5284b9">Event budget</TPFriendlyName>
    <BusinessGroup xmlns="4eb71313-1cf6-4961-b6ce-0c29fc5284b9" xsi:nil="true"/>
    <APEditor xmlns="4eb71313-1cf6-4961-b6ce-0c29fc5284b9">
      <UserInfo>
        <DisplayName>REDMOND\v-luannv</DisplayName>
        <AccountId>90</AccountId>
        <AccountType/>
      </UserInfo>
    </APEditor>
    <SourceTitle xmlns="4eb71313-1cf6-4961-b6ce-0c29fc5284b9">Event budget</SourceTitle>
    <OpenTemplate xmlns="4eb71313-1cf6-4961-b6ce-0c29fc5284b9">true</OpenTemplate>
    <UALocComments xmlns="4eb71313-1cf6-4961-b6ce-0c29fc5284b9" xsi:nil="true"/>
    <ParentAssetId xmlns="4eb71313-1cf6-4961-b6ce-0c29fc5284b9" xsi:nil="true"/>
    <IntlLangReviewDate xmlns="4eb71313-1cf6-4961-b6ce-0c29fc5284b9" xsi:nil="true"/>
    <PublishStatusLookup xmlns="4eb71313-1cf6-4961-b6ce-0c29fc5284b9">
      <Value>53046</Value>
      <Value>320697</Value>
    </PublishStatusLookup>
    <LastPublishResultLookup xmlns="4eb71313-1cf6-4961-b6ce-0c29fc5284b9" xsi:nil="true"/>
    <MachineTranslated xmlns="4eb71313-1cf6-4961-b6ce-0c29fc5284b9">false</MachineTranslated>
    <OriginalSourceMarket xmlns="4eb71313-1cf6-4961-b6ce-0c29fc5284b9">english</OriginalSourceMarket>
    <TPInstallLocation xmlns="4eb71313-1cf6-4961-b6ce-0c29fc5284b9">{My Templates}</TPInstallLocation>
    <ClipArtFilename xmlns="4eb71313-1cf6-4961-b6ce-0c29fc5284b9" xsi:nil="true"/>
    <ContentItem xmlns="4eb71313-1cf6-4961-b6ce-0c29fc5284b9" xsi:nil="true"/>
    <APDescription xmlns="4eb71313-1cf6-4961-b6ce-0c29fc5284b9" xsi:nil="true"/>
    <EditorialStatus xmlns="4eb71313-1cf6-4961-b6ce-0c29fc5284b9" xsi:nil="true"/>
    <PublishTargets xmlns="4eb71313-1cf6-4961-b6ce-0c29fc5284b9">OfficeOnline</PublishTargets>
    <TPLaunchHelpLinkType xmlns="4eb71313-1cf6-4961-b6ce-0c29fc5284b9">Template</TPLaunchHelpLinkType>
    <TimesCloned xmlns="4eb71313-1cf6-4961-b6ce-0c29fc5284b9" xsi:nil="true"/>
    <LastModifiedDateTime xmlns="4eb71313-1cf6-4961-b6ce-0c29fc5284b9" xsi:nil="true"/>
    <Provider xmlns="4eb71313-1cf6-4961-b6ce-0c29fc5284b9">EY006220130</Provider>
    <AssetStart xmlns="4eb71313-1cf6-4961-b6ce-0c29fc5284b9">2009-01-02T00:00:00+00:00</AssetStart>
    <LastHandOff xmlns="4eb71313-1cf6-4961-b6ce-0c29fc5284b9" xsi:nil="true"/>
    <AcquiredFrom xmlns="4eb71313-1cf6-4961-b6ce-0c29fc5284b9" xsi:nil="true"/>
    <TPClientViewer xmlns="4eb71313-1cf6-4961-b6ce-0c29fc5284b9">Microsoft Office Excel</TPClientViewer>
    <ArtSampleDocs xmlns="4eb71313-1cf6-4961-b6ce-0c29fc5284b9" xsi:nil="true"/>
    <UACurrentWords xmlns="4eb71313-1cf6-4961-b6ce-0c29fc5284b9">0</UACurrentWords>
    <UALocRecommendation xmlns="4eb71313-1cf6-4961-b6ce-0c29fc5284b9">Localize</UALocRecommendation>
    <IsDeleted xmlns="4eb71313-1cf6-4961-b6ce-0c29fc5284b9">false</IsDeleted>
    <ShowIn xmlns="4eb71313-1cf6-4961-b6ce-0c29fc5284b9">Show everywhere</ShowIn>
    <UANotes xmlns="4eb71313-1cf6-4961-b6ce-0c29fc5284b9" xsi:nil="true"/>
    <TemplateStatus xmlns="4eb71313-1cf6-4961-b6ce-0c29fc5284b9" xsi:nil="true"/>
    <CSXHash xmlns="4eb71313-1cf6-4961-b6ce-0c29fc5284b9" xsi:nil="true"/>
    <VoteCount xmlns="4eb71313-1cf6-4961-b6ce-0c29fc5284b9" xsi:nil="true"/>
    <DSATActionTaken xmlns="4eb71313-1cf6-4961-b6ce-0c29fc5284b9" xsi:nil="true"/>
    <AssetExpire xmlns="4eb71313-1cf6-4961-b6ce-0c29fc5284b9">2029-05-12T00:00:00+00:00</AssetExpire>
    <CSXSubmissionMarket xmlns="4eb71313-1cf6-4961-b6ce-0c29fc5284b9" xsi:nil="true"/>
    <SubmitterId xmlns="4eb71313-1cf6-4961-b6ce-0c29fc5284b9" xsi:nil="true"/>
    <TPExecutable xmlns="4eb71313-1cf6-4961-b6ce-0c29fc5284b9" xsi:nil="true"/>
    <AssetType xmlns="4eb71313-1cf6-4961-b6ce-0c29fc5284b9">TP</AssetType>
    <CSXSubmissionDate xmlns="4eb71313-1cf6-4961-b6ce-0c29fc5284b9" xsi:nil="true"/>
    <ApprovalLog xmlns="4eb71313-1cf6-4961-b6ce-0c29fc5284b9" xsi:nil="true"/>
    <CSXUpdate xmlns="4eb71313-1cf6-4961-b6ce-0c29fc5284b9">false</CSXUpdate>
    <BugNumber xmlns="4eb71313-1cf6-4961-b6ce-0c29fc5284b9" xsi:nil="true"/>
    <Milestone xmlns="4eb71313-1cf6-4961-b6ce-0c29fc5284b9" xsi:nil="true"/>
    <TPComponent xmlns="4eb71313-1cf6-4961-b6ce-0c29fc5284b9">EXCELFiles</TPComponent>
    <OriginAsset xmlns="4eb71313-1cf6-4961-b6ce-0c29fc5284b9" xsi:nil="true"/>
    <AssetId xmlns="4eb71313-1cf6-4961-b6ce-0c29fc5284b9">TP010194064</AssetId>
    <TPApplication xmlns="4eb71313-1cf6-4961-b6ce-0c29fc5284b9">Excel</TPApplication>
    <TPLaunchHelpLink xmlns="4eb71313-1cf6-4961-b6ce-0c29fc5284b9" xsi:nil="true"/>
    <IntlLocPriority xmlns="4eb71313-1cf6-4961-b6ce-0c29fc5284b9" xsi:nil="true"/>
    <IntlLangReviewer xmlns="4eb71313-1cf6-4961-b6ce-0c29fc5284b9" xsi:nil="true"/>
    <CrawlForDependencies xmlns="4eb71313-1cf6-4961-b6ce-0c29fc5284b9">false</CrawlForDependencies>
    <HandoffToMSDN xmlns="4eb71313-1cf6-4961-b6ce-0c29fc5284b9" xsi:nil="true"/>
    <PlannedPubDate xmlns="4eb71313-1cf6-4961-b6ce-0c29fc5284b9" xsi:nil="true"/>
    <TrustLevel xmlns="4eb71313-1cf6-4961-b6ce-0c29fc5284b9">1 Microsoft Managed Content</TrustLevel>
    <IsSearchable xmlns="4eb71313-1cf6-4961-b6ce-0c29fc5284b9">false</IsSearchable>
    <TPNamespace xmlns="4eb71313-1cf6-4961-b6ce-0c29fc5284b9">EXCEL</TPNamespace>
    <Markets xmlns="4eb71313-1cf6-4961-b6ce-0c29fc5284b9"/>
    <UAProjectedTotalWords xmlns="4eb71313-1cf6-4961-b6ce-0c29fc5284b9" xsi:nil="true"/>
    <IntlLangReview xmlns="4eb71313-1cf6-4961-b6ce-0c29fc5284b9" xsi:nil="true"/>
    <OutputCachingOn xmlns="4eb71313-1cf6-4961-b6ce-0c29fc5284b9">false</OutputCachingOn>
    <APAuthor xmlns="4eb71313-1cf6-4961-b6ce-0c29fc5284b9">
      <UserInfo>
        <DisplayName>REDMOND\cynvey</DisplayName>
        <AccountId>213</AccountId>
        <AccountType/>
      </UserInfo>
    </APAuthor>
    <TPAppVersion xmlns="4eb71313-1cf6-4961-b6ce-0c29fc5284b9">11</TPAppVersion>
    <TPCommandLine xmlns="4eb71313-1cf6-4961-b6ce-0c29fc5284b9">{XL} /t {FilePath}</TPCommandLine>
    <EditorialTags xmlns="4eb71313-1cf6-4961-b6ce-0c29fc5284b9" xsi:nil="true"/>
    <Providers xmlns="4eb71313-1cf6-4961-b6ce-0c29fc5284b9" xsi:nil="true"/>
    <FriendlyTitle xmlns="4eb71313-1cf6-4961-b6ce-0c29fc5284b9" xsi:nil="true"/>
    <OOCacheId xmlns="4eb71313-1cf6-4961-b6ce-0c29fc5284b9" xsi:nil="true"/>
    <Downloads xmlns="4eb71313-1cf6-4961-b6ce-0c29fc5284b9">0</Downloads>
    <LegacyData xmlns="4eb71313-1cf6-4961-b6ce-0c29fc5284b9" xsi:nil="true"/>
    <Manager xmlns="4eb71313-1cf6-4961-b6ce-0c29fc5284b9" xsi:nil="true"/>
    <PolicheckWords xmlns="4eb71313-1cf6-4961-b6ce-0c29fc5284b9" xsi:nil="true"/>
    <TemplateTemplateType xmlns="4eb71313-1cf6-4961-b6ce-0c29fc5284b9">Excel - Macro 12 Default</TemplateTemplateType>
    <LocNewPublishedVersionLookup xmlns="4eb71313-1cf6-4961-b6ce-0c29fc5284b9" xsi:nil="true"/>
    <FeatureTagsTaxHTField0 xmlns="4eb71313-1cf6-4961-b6ce-0c29fc5284b9">
      <Terms xmlns="http://schemas.microsoft.com/office/infopath/2007/PartnerControls"/>
    </FeatureTagsTaxHTField0>
    <LocOverallLocStatusLookup xmlns="4eb71313-1cf6-4961-b6ce-0c29fc5284b9" xsi:nil="true"/>
    <LocOverallPublishStatusLookup xmlns="4eb71313-1cf6-4961-b6ce-0c29fc5284b9" xsi:nil="true"/>
    <InternalTagsTaxHTField0 xmlns="4eb71313-1cf6-4961-b6ce-0c29fc5284b9">
      <Terms xmlns="http://schemas.microsoft.com/office/infopath/2007/PartnerControls"/>
    </InternalTagsTaxHTField0>
    <LocProcessedForMarketsLookup xmlns="4eb71313-1cf6-4961-b6ce-0c29fc5284b9" xsi:nil="true"/>
    <RecommendationsModifier xmlns="4eb71313-1cf6-4961-b6ce-0c29fc5284b9" xsi:nil="true"/>
    <LocOverallHandbackStatusLookup xmlns="4eb71313-1cf6-4961-b6ce-0c29fc5284b9" xsi:nil="true"/>
    <LocLastLocAttemptVersionLookup xmlns="4eb71313-1cf6-4961-b6ce-0c29fc5284b9">65356</LocLastLocAttemptVersionLookup>
    <LocLastLocAttemptVersionTypeLookup xmlns="4eb71313-1cf6-4961-b6ce-0c29fc5284b9" xsi:nil="true"/>
    <LocProcessedForHandoffsLookup xmlns="4eb71313-1cf6-4961-b6ce-0c29fc5284b9" xsi:nil="true"/>
    <LocalizationTagsTaxHTField0 xmlns="4eb71313-1cf6-4961-b6ce-0c29fc5284b9">
      <Terms xmlns="http://schemas.microsoft.com/office/infopath/2007/PartnerControls"/>
    </LocalizationTagsTaxHTField0>
    <LocPublishedLinkedAssetsLookup xmlns="4eb71313-1cf6-4961-b6ce-0c29fc5284b9" xsi:nil="true"/>
    <LocPublishedDependentAssetsLookup xmlns="4eb71313-1cf6-4961-b6ce-0c29fc5284b9" xsi:nil="true"/>
    <LocOverallPreviewStatusLookup xmlns="4eb71313-1cf6-4961-b6ce-0c29fc5284b9" xsi:nil="true"/>
    <TaxCatchAll xmlns="4eb71313-1cf6-4961-b6ce-0c29fc5284b9"/>
    <LocComments xmlns="4eb71313-1cf6-4961-b6ce-0c29fc5284b9" xsi:nil="true"/>
    <LocManualTestRequired xmlns="4eb71313-1cf6-4961-b6ce-0c29fc5284b9" xsi:nil="true"/>
    <ScenarioTagsTaxHTField0 xmlns="4eb71313-1cf6-4961-b6ce-0c29fc5284b9">
      <Terms xmlns="http://schemas.microsoft.com/office/infopath/2007/PartnerControls"/>
    </ScenarioTagsTaxHTField0>
    <CampaignTagsTaxHTField0 xmlns="4eb71313-1cf6-4961-b6ce-0c29fc5284b9">
      <Terms xmlns="http://schemas.microsoft.com/office/infopath/2007/PartnerControls"/>
    </CampaignTagsTaxHTField0>
    <BlockPublish xmlns="4eb71313-1cf6-4961-b6ce-0c29fc5284b9" xsi:nil="true"/>
    <LocRecommendedHandoff xmlns="4eb71313-1cf6-4961-b6ce-0c29fc5284b9" xsi:nil="true"/>
    <OriginalRelease xmlns="4eb71313-1cf6-4961-b6ce-0c29fc5284b9">14</OriginalRelease>
    <LocMarketGroupTiers2 xmlns="4eb71313-1cf6-4961-b6ce-0c29fc5284b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AC6DD24B17643A43B5911557F59D23340400899CD97D2199F748BA22A48D93649A64" ma:contentTypeVersion="58" ma:contentTypeDescription="Create a new document." ma:contentTypeScope="" ma:versionID="cb85242d804791fa63a999220e43a0bf">
  <xsd:schema xmlns:xsd="http://www.w3.org/2001/XMLSchema" xmlns:xs="http://www.w3.org/2001/XMLSchema" xmlns:p="http://schemas.microsoft.com/office/2006/metadata/properties" xmlns:ns2="4eb71313-1cf6-4961-b6ce-0c29fc5284b9" targetNamespace="http://schemas.microsoft.com/office/2006/metadata/properties" ma:root="true" ma:fieldsID="2e13631c6b34a2889e7ce7c8f1efd12b" ns2:_="">
    <xsd:import namespace="4eb71313-1cf6-4961-b6ce-0c29fc5284b9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b71313-1cf6-4961-b6ce-0c29fc5284b9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BlockPublish" ma:index="12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3" nillable="true" ma:displayName="Bug Number" ma:default="" ma:internalName="BugNumber" ma:readOnly="false">
      <xsd:simpleType>
        <xsd:restriction base="dms:Text"/>
      </xsd:simpleType>
    </xsd:element>
    <xsd:element name="CampaignTagsTaxHTField0" ma:index="15" nillable="true" ma:taxonomy="true" ma:internalName="CampaignTagsTaxHTField0" ma:taxonomyFieldName="CampaignTags" ma:displayName="Campaigns" ma:readOnly="false" ma:default="" ma:fieldId="{c3f4d027-4fd8-4cc2-8b85-0841a4458da5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6" nillable="true" ma:displayName="Client Viewer" ma:default="" ma:internalName="TPClientViewer">
      <xsd:simpleType>
        <xsd:restriction base="dms:Text"/>
      </xsd:simpleType>
    </xsd:element>
    <xsd:element name="ClipArtFilename" ma:index="17" nillable="true" ma:displayName="Clip Art Name" ma:default="" ma:internalName="ClipArtFilename" ma:readOnly="false">
      <xsd:simpleType>
        <xsd:restriction base="dms:Text"/>
      </xsd:simpleType>
    </xsd:element>
    <xsd:element name="TPCommandLine" ma:index="18" nillable="true" ma:displayName="Command Line" ma:default="" ma:internalName="TPCommandLine">
      <xsd:simpleType>
        <xsd:restriction base="dms:Text"/>
      </xsd:simpleType>
    </xsd:element>
    <xsd:element name="TPComponent" ma:index="19" nillable="true" ma:displayName="Component" ma:default="" ma:internalName="TPComponent">
      <xsd:simpleType>
        <xsd:restriction base="dms:Text"/>
      </xsd:simpleType>
    </xsd:element>
    <xsd:element name="ContentItem" ma:index="20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2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5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6" nillable="true" ma:displayName="CSX Submission Market" ma:default="" ma:list="{5CA8D83B-96EC-4276-857B-79C0D68D41F2}" ma:internalName="CSXSubmissionMarket" ma:readOnly="false" ma:showField="MarketName" ma:web="4eb71313-1cf6-4961-b6ce-0c29fc5284b9">
      <xsd:simpleType>
        <xsd:restriction base="dms:Lookup"/>
      </xsd:simpleType>
    </xsd:element>
    <xsd:element name="CSXUpdate" ma:index="27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8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29" nillable="true" ma:displayName="Deleted?" ma:default="" ma:internalName="IsDeleted" ma:readOnly="false">
      <xsd:simpleType>
        <xsd:restriction base="dms:Boolean"/>
      </xsd:simpleType>
    </xsd:element>
    <xsd:element name="APDescription" ma:index="30" nillable="true" ma:displayName="Description" ma:default="" ma:internalName="APDescription" ma:readOnly="false">
      <xsd:simpleType>
        <xsd:restriction base="dms:Note"/>
      </xsd:simpleType>
    </xsd:element>
    <xsd:element name="DirectSourceMarket" ma:index="31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2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3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4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5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6" nillable="true" ma:displayName="Editorial Tags" ma:default="" ma:internalName="EditorialTags">
      <xsd:simpleType>
        <xsd:restriction base="dms:Unknown"/>
      </xsd:simpleType>
    </xsd:element>
    <xsd:element name="TPExecutable" ma:index="37" nillable="true" ma:displayName="Executable" ma:default="" ma:internalName="TPExecutable">
      <xsd:simpleType>
        <xsd:restriction base="dms:Text"/>
      </xsd:simpleType>
    </xsd:element>
    <xsd:element name="FeatureTagsTaxHTField0" ma:index="39" nillable="true" ma:taxonomy="true" ma:internalName="FeatureTagsTaxHTField0" ma:taxonomyFieldName="FeatureTags" ma:displayName="Features" ma:readOnly="false" ma:default="" ma:fieldId="{795c8547-23fd-40ca-83e8-685fb4656d05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0" nillable="true" ma:displayName="Friendly Name" ma:default="" ma:internalName="TPFriendlyName">
      <xsd:simpleType>
        <xsd:restriction base="dms:Text"/>
      </xsd:simpleType>
    </xsd:element>
    <xsd:element name="FriendlyTitle" ma:index="41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2" nillable="true" ma:displayName="Generate Images?" ma:default="true" ma:internalName="PrimaryImageGen">
      <xsd:simpleType>
        <xsd:restriction base="dms:Boolean"/>
      </xsd:simpleType>
    </xsd:element>
    <xsd:element name="HandoffToMSDN" ma:index="43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4" nillable="true" ma:displayName="InProjectListLookup" ma:list="{3E8746B6-F860-4147-B98C-956DED1CEF1C}" ma:internalName="InProjectListLookup" ma:readOnly="true" ma:showField="InProjectList" ma:web="4eb71313-1cf6-4961-b6ce-0c29fc5284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5" nillable="true" ma:displayName="Install Location" ma:default="" ma:internalName="TPInstallLocation">
      <xsd:simpleType>
        <xsd:restriction base="dms:Text"/>
      </xsd:simpleType>
    </xsd:element>
    <xsd:element name="InternalTagsTaxHTField0" ma:index="47" nillable="true" ma:taxonomy="true" ma:internalName="InternalTagsTaxHTField0" ma:taxonomyFieldName="InternalTags" ma:displayName="Internal Tags" ma:readOnly="false" ma:default="" ma:fieldId="{dd8e871c-dee9-4360-89a8-b52fc0509435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8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49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0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1" nillable="true" ma:displayName="Last Complete Version Lookup" ma:default="" ma:list="{3E8746B6-F860-4147-B98C-956DED1CEF1C}" ma:internalName="LastCompleteVersionLookup" ma:readOnly="true" ma:showField="LastCompleteVersion" ma:web="4eb71313-1cf6-4961-b6ce-0c29fc5284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2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3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4" nillable="true" ma:displayName="Last Preview Attempt Error" ma:default="" ma:list="{3E8746B6-F860-4147-B98C-956DED1CEF1C}" ma:internalName="LastPreviewErrorLookup" ma:readOnly="true" ma:showField="LastPreviewError" ma:web="4eb71313-1cf6-4961-b6ce-0c29fc5284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5" nillable="true" ma:displayName="Last Preview Attempt Result" ma:default="" ma:list="{3E8746B6-F860-4147-B98C-956DED1CEF1C}" ma:internalName="LastPreviewResultLookup" ma:readOnly="true" ma:showField="LastPreviewResult" ma:web="4eb71313-1cf6-4961-b6ce-0c29fc5284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6" nillable="true" ma:displayName="Last Preview Attempted On" ma:default="" ma:list="{3E8746B6-F860-4147-B98C-956DED1CEF1C}" ma:internalName="LastPreviewAttemptDateLookup" ma:readOnly="true" ma:showField="LastPreviewAttemptDate" ma:web="4eb71313-1cf6-4961-b6ce-0c29fc5284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7" nillable="true" ma:displayName="Last Previewed By" ma:default="" ma:list="{3E8746B6-F860-4147-B98C-956DED1CEF1C}" ma:internalName="LastPreviewedByLookup" ma:readOnly="true" ma:showField="LastPreviewedBy" ma:web="4eb71313-1cf6-4961-b6ce-0c29fc5284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8" nillable="true" ma:displayName="Last Previewed Date" ma:default="" ma:list="{3E8746B6-F860-4147-B98C-956DED1CEF1C}" ma:internalName="LastPreviewTimeLookup" ma:readOnly="true" ma:showField="LastPreviewTime" ma:web="4eb71313-1cf6-4961-b6ce-0c29fc5284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59" nillable="true" ma:displayName="Last Previewed Version" ma:default="" ma:list="{3E8746B6-F860-4147-B98C-956DED1CEF1C}" ma:internalName="LastPreviewVersionLookup" ma:readOnly="true" ma:showField="LastPreviewVersion" ma:web="4eb71313-1cf6-4961-b6ce-0c29fc5284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0" nillable="true" ma:displayName="Last Publish Attempt Error" ma:default="" ma:list="{3E8746B6-F860-4147-B98C-956DED1CEF1C}" ma:internalName="LastPublishErrorLookup" ma:readOnly="true" ma:showField="LastPublishError" ma:web="4eb71313-1cf6-4961-b6ce-0c29fc5284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1" nillable="true" ma:displayName="Last Publish Attempt Result" ma:default="" ma:list="{3E8746B6-F860-4147-B98C-956DED1CEF1C}" ma:internalName="LastPublishResultLookup" ma:readOnly="true" ma:showField="LastPublishResult" ma:web="4eb71313-1cf6-4961-b6ce-0c29fc5284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2" nillable="true" ma:displayName="Last Publish Attempted On" ma:default="" ma:list="{3E8746B6-F860-4147-B98C-956DED1CEF1C}" ma:internalName="LastPublishAttemptDateLookup" ma:readOnly="true" ma:showField="LastPublishAttemptDate" ma:web="4eb71313-1cf6-4961-b6ce-0c29fc5284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3" nillable="true" ma:displayName="Last Published By" ma:default="" ma:list="{3E8746B6-F860-4147-B98C-956DED1CEF1C}" ma:internalName="LastPublishedByLookup" ma:readOnly="true" ma:showField="LastPublishedBy" ma:web="4eb71313-1cf6-4961-b6ce-0c29fc5284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4" nillable="true" ma:displayName="Last Published Date" ma:default="" ma:list="{3E8746B6-F860-4147-B98C-956DED1CEF1C}" ma:internalName="LastPublishTimeLookup" ma:readOnly="true" ma:showField="LastPublishTime" ma:web="4eb71313-1cf6-4961-b6ce-0c29fc5284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5" nillable="true" ma:displayName="Last Published Version" ma:default="" ma:list="{3E8746B6-F860-4147-B98C-956DED1CEF1C}" ma:internalName="LastPublishVersionLookup" ma:readOnly="true" ma:showField="LastPublishVersion" ma:web="4eb71313-1cf6-4961-b6ce-0c29fc5284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6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7" nillable="true" ma:displayName="Legacy Data" ma:default="" ma:internalName="LegacyData" ma:readOnly="false">
      <xsd:simpleType>
        <xsd:restriction base="dms:Note"/>
      </xsd:simpleType>
    </xsd:element>
    <xsd:element name="TPLaunchHelpLink" ma:index="68" nillable="true" ma:displayName="Link to Launch Help Topic" ma:default="" ma:internalName="TPLaunchHelpLink">
      <xsd:simpleType>
        <xsd:restriction base="dms:Text"/>
      </xsd:simpleType>
    </xsd:element>
    <xsd:element name="LocComments" ma:index="69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0" nillable="true" ma:displayName="Loc Last Loc Attempt Version" ma:default="" ma:list="{23C0E5B4-08EA-4DE1-951E-EEC9D1148E55}" ma:internalName="LocLastLocAttemptVersionLookup" ma:readOnly="false" ma:showField="LastLocAttemptVersion" ma:web="4eb71313-1cf6-4961-b6ce-0c29fc5284b9">
      <xsd:simpleType>
        <xsd:restriction base="dms:Lookup"/>
      </xsd:simpleType>
    </xsd:element>
    <xsd:element name="LocLastLocAttemptVersionTypeLookup" ma:index="71" nillable="true" ma:displayName="Loc Last Loc Attempt Version Type" ma:default="" ma:list="{23C0E5B4-08EA-4DE1-951E-EEC9D1148E55}" ma:internalName="LocLastLocAttemptVersionTypeLookup" ma:readOnly="true" ma:showField="LastLocAttemptVersionType" ma:web="4eb71313-1cf6-4961-b6ce-0c29fc5284b9">
      <xsd:simpleType>
        <xsd:restriction base="dms:Lookup"/>
      </xsd:simpleType>
    </xsd:element>
    <xsd:element name="LocManualTestRequired" ma:index="72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3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4" nillable="true" ma:displayName="Loc New Published Version Lookup" ma:default="" ma:list="{23C0E5B4-08EA-4DE1-951E-EEC9D1148E55}" ma:internalName="LocNewPublishedVersionLookup" ma:readOnly="true" ma:showField="NewPublishedVersion" ma:web="4eb71313-1cf6-4961-b6ce-0c29fc5284b9">
      <xsd:simpleType>
        <xsd:restriction base="dms:Lookup"/>
      </xsd:simpleType>
    </xsd:element>
    <xsd:element name="LocOverallHandbackStatusLookup" ma:index="75" nillable="true" ma:displayName="Loc Overall Handback Status" ma:default="" ma:list="{23C0E5B4-08EA-4DE1-951E-EEC9D1148E55}" ma:internalName="LocOverallHandbackStatusLookup" ma:readOnly="true" ma:showField="OverallHandbackStatus" ma:web="4eb71313-1cf6-4961-b6ce-0c29fc5284b9">
      <xsd:simpleType>
        <xsd:restriction base="dms:Lookup"/>
      </xsd:simpleType>
    </xsd:element>
    <xsd:element name="LocOverallLocStatusLookup" ma:index="76" nillable="true" ma:displayName="Loc Overall Localize Status" ma:default="" ma:list="{23C0E5B4-08EA-4DE1-951E-EEC9D1148E55}" ma:internalName="LocOverallLocStatusLookup" ma:readOnly="true" ma:showField="OverallLocStatus" ma:web="4eb71313-1cf6-4961-b6ce-0c29fc5284b9">
      <xsd:simpleType>
        <xsd:restriction base="dms:Lookup"/>
      </xsd:simpleType>
    </xsd:element>
    <xsd:element name="LocOverallPreviewStatusLookup" ma:index="77" nillable="true" ma:displayName="Loc Overall Preview Status" ma:default="" ma:list="{23C0E5B4-08EA-4DE1-951E-EEC9D1148E55}" ma:internalName="LocOverallPreviewStatusLookup" ma:readOnly="true" ma:showField="OverallPreviewStatus" ma:web="4eb71313-1cf6-4961-b6ce-0c29fc5284b9">
      <xsd:simpleType>
        <xsd:restriction base="dms:Lookup"/>
      </xsd:simpleType>
    </xsd:element>
    <xsd:element name="LocOverallPublishStatusLookup" ma:index="78" nillable="true" ma:displayName="Loc Overall Publish Status" ma:default="" ma:list="{23C0E5B4-08EA-4DE1-951E-EEC9D1148E55}" ma:internalName="LocOverallPublishStatusLookup" ma:readOnly="true" ma:showField="OverallPublishStatus" ma:web="4eb71313-1cf6-4961-b6ce-0c29fc5284b9">
      <xsd:simpleType>
        <xsd:restriction base="dms:Lookup"/>
      </xsd:simpleType>
    </xsd:element>
    <xsd:element name="IntlLocPriority" ma:index="79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0" nillable="true" ma:displayName="Loc Processed For Handoffs" ma:default="" ma:list="{23C0E5B4-08EA-4DE1-951E-EEC9D1148E55}" ma:internalName="LocProcessedForHandoffsLookup" ma:readOnly="true" ma:showField="ProcessedForHandoffs" ma:web="4eb71313-1cf6-4961-b6ce-0c29fc5284b9">
      <xsd:simpleType>
        <xsd:restriction base="dms:Lookup"/>
      </xsd:simpleType>
    </xsd:element>
    <xsd:element name="LocProcessedForMarketsLookup" ma:index="81" nillable="true" ma:displayName="Loc Processed For Markets" ma:default="" ma:list="{23C0E5B4-08EA-4DE1-951E-EEC9D1148E55}" ma:internalName="LocProcessedForMarketsLookup" ma:readOnly="true" ma:showField="ProcessedForMarkets" ma:web="4eb71313-1cf6-4961-b6ce-0c29fc5284b9">
      <xsd:simpleType>
        <xsd:restriction base="dms:Lookup"/>
      </xsd:simpleType>
    </xsd:element>
    <xsd:element name="LocPublishedDependentAssetsLookup" ma:index="82" nillable="true" ma:displayName="Loc Published Dependent Assets" ma:default="" ma:list="{23C0E5B4-08EA-4DE1-951E-EEC9D1148E55}" ma:internalName="LocPublishedDependentAssetsLookup" ma:readOnly="true" ma:showField="PublishedDependentAssets" ma:web="4eb71313-1cf6-4961-b6ce-0c29fc5284b9">
      <xsd:simpleType>
        <xsd:restriction base="dms:Lookup"/>
      </xsd:simpleType>
    </xsd:element>
    <xsd:element name="LocPublishedLinkedAssetsLookup" ma:index="83" nillable="true" ma:displayName="Loc Published Linked Assets" ma:default="" ma:list="{23C0E5B4-08EA-4DE1-951E-EEC9D1148E55}" ma:internalName="LocPublishedLinkedAssetsLookup" ma:readOnly="true" ma:showField="PublishedLinkedAssets" ma:web="4eb71313-1cf6-4961-b6ce-0c29fc5284b9">
      <xsd:simpleType>
        <xsd:restriction base="dms:Lookup"/>
      </xsd:simpleType>
    </xsd:element>
    <xsd:element name="LocRecommendedHandoff" ma:index="84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6" nillable="true" ma:taxonomy="true" ma:internalName="LocalizationTagsTaxHTField0" ma:taxonomyFieldName="LocalizationTags" ma:displayName="Localization Tags" ma:readOnly="false" ma:default="" ma:fieldId="{a64f61a5-8dda-4b60-92b7-5d2a1238c06b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7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8" nillable="true" ma:displayName="Manager" ma:hidden="true" ma:internalName="Manager" ma:readOnly="false">
      <xsd:simpleType>
        <xsd:restriction base="dms:Text"/>
      </xsd:simpleType>
    </xsd:element>
    <xsd:element name="Markets" ma:index="89" nillable="true" ma:displayName="Markets" ma:default="" ma:description="Leave blank to show in all markets" ma:list="{5CA8D83B-96EC-4276-857B-79C0D68D41F2}" ma:internalName="Markets" ma:readOnly="false" ma:showField="MarketName" ma:web="4eb71313-1cf6-4961-b6ce-0c29fc5284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0" nillable="true" ma:displayName="Milestone" ma:default="" ma:internalName="Milestone" ma:readOnly="false">
      <xsd:simpleType>
        <xsd:restriction base="dms:Unknown"/>
      </xsd:simpleType>
    </xsd:element>
    <xsd:element name="TPNamespace" ma:index="93" nillable="true" ma:displayName="Namespace" ma:default="" ma:internalName="TPNamespace">
      <xsd:simpleType>
        <xsd:restriction base="dms:Text"/>
      </xsd:simpleType>
    </xsd:element>
    <xsd:element name="NumericId" ma:index="94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5" nillable="true" ma:displayName="NumOfRatings" ma:default="" ma:list="{3E8746B6-F860-4147-B98C-956DED1CEF1C}" ma:internalName="NumOfRatingsLookup" ma:readOnly="true" ma:showField="NumOfRatings" ma:web="4eb71313-1cf6-4961-b6ce-0c29fc5284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6" nillable="true" ma:displayName="OOCacheId" ma:internalName="OOCacheId" ma:readOnly="false">
      <xsd:simpleType>
        <xsd:restriction base="dms:Text"/>
      </xsd:simpleType>
    </xsd:element>
    <xsd:element name="OpenTemplate" ma:index="97" nillable="true" ma:displayName="Open Template" ma:default="true" ma:internalName="OpenTemplate">
      <xsd:simpleType>
        <xsd:restriction base="dms:Boolean"/>
      </xsd:simpleType>
    </xsd:element>
    <xsd:element name="OriginAsset" ma:index="98" nillable="true" ma:displayName="Origin Asset" ma:default="" ma:internalName="OriginAsset" ma:readOnly="false">
      <xsd:simpleType>
        <xsd:restriction base="dms:Text"/>
      </xsd:simpleType>
    </xsd:element>
    <xsd:element name="OriginalRelease" ma:index="99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0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1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2" nillable="true" ma:displayName="Parent Asset Id" ma:default="" ma:internalName="ParentAssetId" ma:readOnly="false">
      <xsd:simpleType>
        <xsd:restriction base="dms:Text"/>
      </xsd:simpleType>
    </xsd:element>
    <xsd:element name="PlannedPubDate" ma:index="103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4" nillable="true" ma:displayName="Policheck Words" ma:default="" ma:internalName="PolicheckWords" ma:readOnly="false">
      <xsd:simpleType>
        <xsd:restriction base="dms:Text"/>
      </xsd:simpleType>
    </xsd:element>
    <xsd:element name="BusinessGroup" ma:index="105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6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7" nillable="true" ma:displayName="Provider" ma:default="" ma:internalName="Provider" ma:readOnly="false">
      <xsd:simpleType>
        <xsd:restriction base="dms:Unknown"/>
      </xsd:simpleType>
    </xsd:element>
    <xsd:element name="Providers" ma:index="108" nillable="true" ma:displayName="Providers" ma:default="" ma:internalName="Providers">
      <xsd:simpleType>
        <xsd:restriction base="dms:Unknown"/>
      </xsd:simpleType>
    </xsd:element>
    <xsd:element name="PublishStatusLookup" ma:index="109" nillable="true" ma:displayName="Publish Status" ma:default="" ma:list="{3E8746B6-F860-4147-B98C-956DED1CEF1C}" ma:internalName="PublishStatusLookup" ma:readOnly="false" ma:showField="PublishStatus" ma:web="4eb71313-1cf6-4961-b6ce-0c29fc5284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0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1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2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4" nillable="true" ma:taxonomy="true" ma:internalName="ScenarioTagsTaxHTField0" ma:taxonomyFieldName="ScenarioTags" ma:displayName="Scenarios" ma:readOnly="false" ma:default="" ma:fieldId="{cb8549bf-ef8d-4a3b-b930-30a5e5f6ddcb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6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7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8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19" nillable="true" ma:displayName="Submitter ID" ma:default="" ma:internalName="SubmitterId" ma:readOnly="false">
      <xsd:simpleType>
        <xsd:restriction base="dms:Text"/>
      </xsd:simpleType>
    </xsd:element>
    <xsd:element name="TaxCatchAll" ma:index="120" nillable="true" ma:displayName="Taxonomy Catch All Column" ma:hidden="true" ma:list="{4e3c5e03-5af4-47a0-b7f8-ada82367dacf}" ma:internalName="TaxCatchAll" ma:showField="CatchAllData" ma:web="4eb71313-1cf6-4961-b6ce-0c29fc5284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1" nillable="true" ma:displayName="Taxonomy Catch All Column1" ma:hidden="true" ma:list="{4e3c5e03-5af4-47a0-b7f8-ada82367dacf}" ma:internalName="TaxCatchAllLabel" ma:readOnly="true" ma:showField="CatchAllDataLabel" ma:web="4eb71313-1cf6-4961-b6ce-0c29fc5284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2" nillable="true" ma:displayName="Template Status" ma:default="" ma:internalName="TemplateStatus">
      <xsd:simpleType>
        <xsd:restriction base="dms:Unknown"/>
      </xsd:simpleType>
    </xsd:element>
    <xsd:element name="TemplateTemplateType" ma:index="123" nillable="true" ma:displayName="Template Type" ma:default="" ma:internalName="TemplateTemplateType">
      <xsd:simpleType>
        <xsd:restriction base="dms:Unknown"/>
      </xsd:simpleType>
    </xsd:element>
    <xsd:element name="ThumbnailAssetId" ma:index="124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5" nillable="true" ma:displayName="Times Cloned" ma:default="" ma:internalName="TimesCloned" ma:readOnly="false">
      <xsd:simpleType>
        <xsd:restriction base="dms:Number"/>
      </xsd:simpleType>
    </xsd:element>
    <xsd:element name="TrustLevel" ma:index="127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8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29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0" nillable="true" ma:displayName="UA Notes" ma:default="" ma:internalName="UANotes" ma:readOnly="false">
      <xsd:simpleType>
        <xsd:restriction base="dms:Note"/>
      </xsd:simpleType>
    </xsd:element>
    <xsd:element name="TPAppVersion" ma:index="131" nillable="true" ma:displayName="Version" ma:default="" ma:internalName="TPAppVersion">
      <xsd:simpleType>
        <xsd:restriction base="dms:Text"/>
      </xsd:simpleType>
    </xsd:element>
    <xsd:element name="VoteCount" ma:index="132" nillable="true" ma:displayName="Vote Count" ma:default="" ma:internalName="VoteCount" ma:readOnly="fals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1" ma:displayName="Content Type"/>
        <xsd:element ref="dc:title" minOccurs="0" maxOccurs="1" ma:index="126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70E5418-0845-442E-B991-B0DCC7BCDF92}">
  <ds:schemaRefs>
    <ds:schemaRef ds:uri="http://purl.org/dc/terms/"/>
    <ds:schemaRef ds:uri="4eb71313-1cf6-4961-b6ce-0c29fc5284b9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DAE5DEC-3C69-42C3-852C-03E3D15FEB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b71313-1cf6-4961-b6ce-0c29fc5284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A7164A1-51B8-4218-8BD8-69796563214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Cost_1_stop</vt:lpstr>
      <vt:lpstr>Cost_1_stop!Oblast_tisku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Event budget</dc:title>
  <dc:subject/>
  <dc:creator/>
  <cp:keywords/>
  <dc:description/>
  <cp:lastModifiedBy/>
  <cp:lastPrinted>2018-08-02T10:14:11Z</cp:lastPrinted>
  <dcterms:created xsi:type="dcterms:W3CDTF">2006-08-11T21:20:44Z</dcterms:created>
  <dcterms:modified xsi:type="dcterms:W3CDTF">2019-04-24T12:24:00Z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ID">
    <vt:lpwstr>1029</vt:lpwstr>
  </property>
  <property fmtid="{D5CDD505-2E9C-101B-9397-08002B2CF9AE}" pid="3" name="ContentTypeId">
    <vt:lpwstr>0x010100AC6DD24B17643A43B5911557F59D23340400899CD97D2199F748BA22A48D93649A64</vt:lpwstr>
  </property>
  <property fmtid="{D5CDD505-2E9C-101B-9397-08002B2CF9AE}" pid="4" name="ImageGenCounter">
    <vt:i4>0</vt:i4>
  </property>
  <property fmtid="{D5CDD505-2E9C-101B-9397-08002B2CF9AE}" pid="5" name="ViolationReportStatus">
    <vt:lpwstr>None</vt:lpwstr>
  </property>
  <property fmtid="{D5CDD505-2E9C-101B-9397-08002B2CF9AE}" pid="6" name="ImageGenStatus">
    <vt:i4>0</vt:i4>
  </property>
  <property fmtid="{D5CDD505-2E9C-101B-9397-08002B2CF9AE}" pid="7" name="PolicheckStatus">
    <vt:i4>0</vt:i4>
  </property>
  <property fmtid="{D5CDD505-2E9C-101B-9397-08002B2CF9AE}" pid="8" name="Applications">
    <vt:lpwstr>11;#Excel 12;#67;#Template 12;#393;#Excel 14</vt:lpwstr>
  </property>
  <property fmtid="{D5CDD505-2E9C-101B-9397-08002B2CF9AE}" pid="9" name="PolicheckCounter">
    <vt:i4>0</vt:i4>
  </property>
  <property fmtid="{D5CDD505-2E9C-101B-9397-08002B2CF9AE}" pid="10" name="APTrustLevel">
    <vt:r8>1</vt:r8>
  </property>
  <property fmtid="{D5CDD505-2E9C-101B-9397-08002B2CF9AE}" pid="11" name="Order">
    <vt:r8>2447400</vt:r8>
  </property>
  <property fmtid="{D5CDD505-2E9C-101B-9397-08002B2CF9AE}" pid="12" name="HiddenCategoryTags">
    <vt:lpwstr/>
  </property>
  <property fmtid="{D5CDD505-2E9C-101B-9397-08002B2CF9AE}" pid="13" name="InternalTags">
    <vt:lpwstr/>
  </property>
  <property fmtid="{D5CDD505-2E9C-101B-9397-08002B2CF9AE}" pid="14" name="FeatureTags">
    <vt:lpwstr/>
  </property>
  <property fmtid="{D5CDD505-2E9C-101B-9397-08002B2CF9AE}" pid="15" name="LocalizationTags">
    <vt:lpwstr/>
  </property>
  <property fmtid="{D5CDD505-2E9C-101B-9397-08002B2CF9AE}" pid="16" name="CategoryTags">
    <vt:lpwstr/>
  </property>
  <property fmtid="{D5CDD505-2E9C-101B-9397-08002B2CF9AE}" pid="17" name="CampaignTags">
    <vt:lpwstr/>
  </property>
  <property fmtid="{D5CDD505-2E9C-101B-9397-08002B2CF9AE}" pid="18" name="ScenarioTags">
    <vt:lpwstr/>
  </property>
</Properties>
</file>