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Personal\Dokumenty\JOHANKA\OŠT\volnočasové aktivity\Pravidla 2020\"/>
    </mc:Choice>
  </mc:AlternateContent>
  <xr:revisionPtr revIDLastSave="0" documentId="13_ncr:1_{12458FB8-5C5B-4BB0-A2B9-EACA2D2FD9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avrž.a vypl.dotace-vyúčt.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" l="1"/>
  <c r="G104" i="1"/>
  <c r="G101" i="1"/>
  <c r="G96" i="1"/>
  <c r="G93" i="1"/>
</calcChain>
</file>

<file path=xl/sharedStrings.xml><?xml version="1.0" encoding="utf-8"?>
<sst xmlns="http://schemas.openxmlformats.org/spreadsheetml/2006/main" count="695" uniqueCount="414">
  <si>
    <t>žadatel</t>
  </si>
  <si>
    <t>IČ</t>
  </si>
  <si>
    <t>číslo projektu</t>
  </si>
  <si>
    <t>název projektu</t>
  </si>
  <si>
    <t>požadov. dotace</t>
  </si>
  <si>
    <t xml:space="preserve">navržená dotace </t>
  </si>
  <si>
    <t xml:space="preserve">vyplac. dotace </t>
  </si>
  <si>
    <t>de minimis</t>
  </si>
  <si>
    <t>Junák - český skaut, středisko Walden Č. Budějovice, z.s.</t>
  </si>
  <si>
    <t>100 000</t>
  </si>
  <si>
    <t>D</t>
  </si>
  <si>
    <t>20 000</t>
  </si>
  <si>
    <t>Junák - český skaut, středisko Vavéha Č. Budějovice, z.s.</t>
  </si>
  <si>
    <t>Junák - český skaut, Krajinská České Budějovice, z. s.</t>
  </si>
  <si>
    <t>Centrum Krajinská</t>
  </si>
  <si>
    <t>80 000</t>
  </si>
  <si>
    <t>Zálesák - 1. středisko České Budějovice, pobočný spolek</t>
  </si>
  <si>
    <t>85 000</t>
  </si>
  <si>
    <t>TIB, z.s.</t>
  </si>
  <si>
    <t>25 000</t>
  </si>
  <si>
    <t>Český rybářský svaz, místní organizace 3, České Budějovice</t>
  </si>
  <si>
    <t>01452118</t>
  </si>
  <si>
    <t>Mladí rybáři</t>
  </si>
  <si>
    <t>T.O.Nová Dvojka</t>
  </si>
  <si>
    <t>Oblastní spolek Českého červeného kříže</t>
  </si>
  <si>
    <t>004258851</t>
  </si>
  <si>
    <t>Podpora činnosti a provozu klubovny MS Mládež ČČK</t>
  </si>
  <si>
    <t>40 000</t>
  </si>
  <si>
    <t>PŘÍMĚSTSKÝ TÁBOR ČČK – ZÁBAVOU K POUČENÍ</t>
  </si>
  <si>
    <t>Šachový klub QCC České Budějovice, z.s.</t>
  </si>
  <si>
    <t>Celoroční činnost šachové univerzity</t>
  </si>
  <si>
    <t>RADAMBUK-Rada dětí a mládeže Jihočeského kraje z.s.</t>
  </si>
  <si>
    <t>ČTU - Velká rada oblasti Jihočeské</t>
  </si>
  <si>
    <t>Celoroční činnost tábornických klubů ČTU</t>
  </si>
  <si>
    <t>ČTU - T.K. Toulavý vítr Č.Budějovice</t>
  </si>
  <si>
    <t>50 000</t>
  </si>
  <si>
    <t>ČTU - T.K. Čtveráci Č.Budějovice, p.s.</t>
  </si>
  <si>
    <t>Celoroční činnost</t>
  </si>
  <si>
    <t>ČTU - T.K.Orion České Budějovice, p.s.</t>
  </si>
  <si>
    <t>Celoroční činnost T.K. Orion</t>
  </si>
  <si>
    <t>30 000</t>
  </si>
  <si>
    <t>Caplík, z.s.</t>
  </si>
  <si>
    <t>Volnočasové aktivity pro děti a rodiče</t>
  </si>
  <si>
    <t>Caplík - letní příměstské tábory</t>
  </si>
  <si>
    <t>TVOR z.s.</t>
  </si>
  <si>
    <t>99 000</t>
  </si>
  <si>
    <t>49 500</t>
  </si>
  <si>
    <t>52. přední hlídka Royal Rangers České Budějovice</t>
  </si>
  <si>
    <t>Celoroční oddílová činnost</t>
  </si>
  <si>
    <t>Šachová akademie VŠTE, z. s.</t>
  </si>
  <si>
    <t>06686231</t>
  </si>
  <si>
    <t>Děti feel-fit, z.s.</t>
  </si>
  <si>
    <t>05166381</t>
  </si>
  <si>
    <t>Pionýr, z.s., Jihočeská krajská organizace Pionýra</t>
  </si>
  <si>
    <t>M-tes z.s.</t>
  </si>
  <si>
    <t>Rosteme s M-tesem</t>
  </si>
  <si>
    <t>Cedems z. s.</t>
  </si>
  <si>
    <t>06668518</t>
  </si>
  <si>
    <t>Bavíme se s Cedemsem</t>
  </si>
  <si>
    <t>Svobodná základní škola a lesní mateřská škola DOMA V LESE, z.s.</t>
  </si>
  <si>
    <t>Lesní příměstské tábory</t>
  </si>
  <si>
    <t>Pohodáři VSKH</t>
  </si>
  <si>
    <t>APASSIONATA</t>
  </si>
  <si>
    <t>Rodinné centrum ROZÁRKA</t>
  </si>
  <si>
    <t>Kamarádi otevřených srdcí</t>
  </si>
  <si>
    <t>02665174</t>
  </si>
  <si>
    <t>LÉTO S KOŇMI</t>
  </si>
  <si>
    <t>KOŇSKÁ ROMANCE</t>
  </si>
  <si>
    <t>SPORTOVNÍ KLUB POHODÁŘI FLOTILA K2</t>
  </si>
  <si>
    <t>02661951</t>
  </si>
  <si>
    <t>VODÁCKÁ ZÁKLADNA NA SOUŠI</t>
  </si>
  <si>
    <t>JARŇÁKY V POHYBU</t>
  </si>
  <si>
    <t>Asociace malých debrujárů České republiky, spolek</t>
  </si>
  <si>
    <t>M-Centrum pro mladou rodinu, z.s.</t>
  </si>
  <si>
    <t>15 000</t>
  </si>
  <si>
    <t>VICTORY sdružení dětí a maminek, z.s.</t>
  </si>
  <si>
    <t>Celoroční činnost Victory sdružení dětí a a maminek, z.s.</t>
  </si>
  <si>
    <t>81 000</t>
  </si>
  <si>
    <t>Českobudějovický automotoklub v ÚAMK</t>
  </si>
  <si>
    <t>Zabezpečení provozu klubovny modelářů, nákup materiálu a vybavení</t>
  </si>
  <si>
    <t>Kredance, z.s.</t>
  </si>
  <si>
    <t>Baby club Šikulka, z.s.</t>
  </si>
  <si>
    <t>01884298</t>
  </si>
  <si>
    <t>FIGHT CLUB z.s.</t>
  </si>
  <si>
    <t>65010914</t>
  </si>
  <si>
    <t>Letní příměstské tábory - 3 běhy</t>
  </si>
  <si>
    <t>48 000</t>
  </si>
  <si>
    <t>Jarní příměstský tábor</t>
  </si>
  <si>
    <t>21 000</t>
  </si>
  <si>
    <t>BUDE SPORT, z.s.</t>
  </si>
  <si>
    <t>03773329</t>
  </si>
  <si>
    <t>BudeSport, z.s. - celoroční činnost</t>
  </si>
  <si>
    <t>Příměstské tábory Bude Sport</t>
  </si>
  <si>
    <t>45 000</t>
  </si>
  <si>
    <t>Základní článek Hnutí Brontosaurus Draci</t>
  </si>
  <si>
    <t>07071485</t>
  </si>
  <si>
    <t>Draci žijí, tvoří a vychovávají</t>
  </si>
  <si>
    <t>Hluboká v pohybu - sportovní a kulturní spolek</t>
  </si>
  <si>
    <t>04327977</t>
  </si>
  <si>
    <t>90 000</t>
  </si>
  <si>
    <t>Český svaz včelařů, z.s., základní organizace České Budějovice</t>
  </si>
  <si>
    <t>SALI CB, z.s.</t>
  </si>
  <si>
    <t>04851439</t>
  </si>
  <si>
    <t>"Stáj na Dobré Vodě Z.S."</t>
  </si>
  <si>
    <t>01651749</t>
  </si>
  <si>
    <t>Ponykroužek</t>
  </si>
  <si>
    <t>Příměstský tábor s koňmi</t>
  </si>
  <si>
    <t>Spolek obyvatel Kaliště - Třebotovice</t>
  </si>
  <si>
    <t>27017206</t>
  </si>
  <si>
    <t>SH ČMS - Sbor dobrovolných hasičů Kaliště u Zalin</t>
  </si>
  <si>
    <t>65048393</t>
  </si>
  <si>
    <t>Zajištění provozu dětského oddílu Sboru dobrovolných hasičů v městských částech Kaliště a Třebotovice</t>
  </si>
  <si>
    <t>Jazykové centrum Let's flow, z. s.</t>
  </si>
  <si>
    <t>05787254</t>
  </si>
  <si>
    <t>Anglický příměstský tábor Let´s flow</t>
  </si>
  <si>
    <t>Volnočasový spolek ALFA</t>
  </si>
  <si>
    <t>01334191</t>
  </si>
  <si>
    <t>VYBAVENÍ KLUBOVNY A PROSTOR PRO VOLNOČASOVOU ČINNOST</t>
  </si>
  <si>
    <t>HÁJEČEK NÁS BAVÍ</t>
  </si>
  <si>
    <t>Aerobic Club ČB, z.s.</t>
  </si>
  <si>
    <t>07681453</t>
  </si>
  <si>
    <t>Sportovně tvořivé příměstské tábory</t>
  </si>
  <si>
    <t>Studijní centrum BASIC - České Budějovice, z.s.</t>
  </si>
  <si>
    <t>28556861</t>
  </si>
  <si>
    <t>Komunitní základní škola Starhill, z.s.</t>
  </si>
  <si>
    <t>07108605</t>
  </si>
  <si>
    <t>TAEKWON-DO FIGHT CLUB</t>
  </si>
  <si>
    <t>22736077</t>
  </si>
  <si>
    <t>Příměstský tábor v pohybu</t>
  </si>
  <si>
    <t>SPORT KLUB RB, z.s.</t>
  </si>
  <si>
    <t>70505349</t>
  </si>
  <si>
    <t>LaDílna, z.s.</t>
  </si>
  <si>
    <t>07658249</t>
  </si>
  <si>
    <t>Kroužek malování keramiky v LaDílně</t>
  </si>
  <si>
    <t>076582449</t>
  </si>
  <si>
    <t xml:space="preserve">celkem spolky:  a/ú - 2135 </t>
  </si>
  <si>
    <t>Salesiánské středisko mládeže - DDM</t>
  </si>
  <si>
    <t>Pravidelná zájmová činnost pro děti a mládež</t>
  </si>
  <si>
    <t>Salesiánské příměstské tábory</t>
  </si>
  <si>
    <t xml:space="preserve">Římskokatolická farnost - děkanství u kostela sv. Mikuláše, České Budějovice </t>
  </si>
  <si>
    <t xml:space="preserve">celkem  církevní a nábož. spol.: a/ú - 2653 </t>
  </si>
  <si>
    <t>Mgr. Karel Kotlík</t>
  </si>
  <si>
    <t>Vodácký tábor</t>
  </si>
  <si>
    <t>Mgr. Tomáš Skolka</t>
  </si>
  <si>
    <t>celkem fyzické osoby nepodnikající: a/ú - 3383</t>
  </si>
  <si>
    <t>FORMELO s.r.o.</t>
  </si>
  <si>
    <t>02007215</t>
  </si>
  <si>
    <t>FORMELO s.r.o. - Letní příměstské tábory - 2 turnusy</t>
  </si>
  <si>
    <t>DC Mláďátka Školka s.r.o.</t>
  </si>
  <si>
    <t>03601277</t>
  </si>
  <si>
    <t>LETNÍ CAMP PRO ZVÍDAVÉ DĚTI</t>
  </si>
  <si>
    <t>LEXOS s.r.o.</t>
  </si>
  <si>
    <t>05335671</t>
  </si>
  <si>
    <t>Příměstské tábory s jazykovou školou Lexos</t>
  </si>
  <si>
    <t>Soukromá ZŠ a MŠ Viva Bambini s.r.o.</t>
  </si>
  <si>
    <t>28133447</t>
  </si>
  <si>
    <t>celkem s.r.o.: a/ú - 3626</t>
  </si>
  <si>
    <t>03938778</t>
  </si>
  <si>
    <t>celkem fyzické osoby podnikající: a/ú - 3215</t>
  </si>
  <si>
    <t>KONÍČEK, o. p. s.</t>
  </si>
  <si>
    <t>Koníček a volný čas</t>
  </si>
  <si>
    <t>Prázdniny s KONÍČKEM</t>
  </si>
  <si>
    <t>DUHOVÝ MOST Informační Společenské Kulturně Vzdělávací Centrum o.p.s.</t>
  </si>
  <si>
    <t>DUHOVÉ LÉTO</t>
  </si>
  <si>
    <t>DUHOVÁ KULIČKA</t>
  </si>
  <si>
    <t>EkoCentrum ARISTOTELÉS o.p.s.</t>
  </si>
  <si>
    <t>02539641</t>
  </si>
  <si>
    <t>AΩ - Alfa a Omega</t>
  </si>
  <si>
    <t>LESNÍ MOUDROST</t>
  </si>
  <si>
    <t>Asociace Zooterapie, Aktivit a Terapie o.p.s.</t>
  </si>
  <si>
    <t>02536501</t>
  </si>
  <si>
    <t>EXPEDICE PRAVĚK</t>
  </si>
  <si>
    <t>RODIČE V AKCI o.p.s.</t>
  </si>
  <si>
    <t>02539586</t>
  </si>
  <si>
    <t>Akce pro děti a rodiče v Českých Budějovicích</t>
  </si>
  <si>
    <t>Rozcestí, o.p.s.</t>
  </si>
  <si>
    <t>28099991</t>
  </si>
  <si>
    <t>30 150</t>
  </si>
  <si>
    <t>Mateřská škola, Základní škola a Praktická škola při centru ARPIDA, o.p.s.</t>
  </si>
  <si>
    <t>25167201</t>
  </si>
  <si>
    <t>Kulturně vzdělávací centrum Pansofie, o.p.s.</t>
  </si>
  <si>
    <t>Volnočasové kulturní a vzdělávací aktivity s dětmi Pansofie</t>
  </si>
  <si>
    <t>obecně prospěšné společnosti celkem: a/ú - 2753</t>
  </si>
  <si>
    <t>Dům dětí a mládeže, České Budějovice, U Zimního stadionu 1</t>
  </si>
  <si>
    <t>cizí příspěvkové organizace: a/ú - 2729</t>
  </si>
  <si>
    <t xml:space="preserve">      Opatření č. 1        (51)</t>
  </si>
  <si>
    <t>kontrolní součet</t>
  </si>
  <si>
    <t>platební poukaz</t>
  </si>
  <si>
    <t>PŘEHLED ORGANIZACÍ, NAVRŽENÉ A VYPLACENÉ DOTACE V R. 2020  / v Kč/</t>
  </si>
  <si>
    <t>OVČ/1/1/20/2020</t>
  </si>
  <si>
    <t>Walden 2020</t>
  </si>
  <si>
    <t>Celoroční činnost střediska VAVÉHA 2020</t>
  </si>
  <si>
    <t>OVČ/1/1/38/2020</t>
  </si>
  <si>
    <t>OVČ/1/1/73/2020</t>
  </si>
  <si>
    <t>OVČ/1/1/67/2020</t>
  </si>
  <si>
    <t>Klub Pavučina 2020</t>
  </si>
  <si>
    <t>OVČ/1/1/14/2020</t>
  </si>
  <si>
    <t>OVČ/1/1/5/2020</t>
  </si>
  <si>
    <t>ROZÁRKA 2020</t>
  </si>
  <si>
    <t>OVČ/1/1/27/2020</t>
  </si>
  <si>
    <t>OVČ/1/1/1/2020</t>
  </si>
  <si>
    <t>POHODÁŘI 2020</t>
  </si>
  <si>
    <t>OVČ/1/1/15/2020</t>
  </si>
  <si>
    <t>Společně pro děti</t>
  </si>
  <si>
    <t>OVČ/1/1/25/2020</t>
  </si>
  <si>
    <t>Rok s Tvorem 2020</t>
  </si>
  <si>
    <t>OVČ/1/1/51/2020</t>
  </si>
  <si>
    <t>OVČ/1/1/48/2020</t>
  </si>
  <si>
    <t>Seznámení dětí a mládeže s chovem včel v rámci environmentální výchovy</t>
  </si>
  <si>
    <t>OVČ/1/1/30/2020</t>
  </si>
  <si>
    <t>69 000</t>
  </si>
  <si>
    <t>OVČ/1/1/9/2020</t>
  </si>
  <si>
    <t>Nová Dvojka 2020</t>
  </si>
  <si>
    <t>61 000</t>
  </si>
  <si>
    <t>OVČ/1/1/22/2020</t>
  </si>
  <si>
    <t>Celoroční provoz 1. stř. Zálesák 2020</t>
  </si>
  <si>
    <t>88 000</t>
  </si>
  <si>
    <t>OVČ/1/1/2/2020</t>
  </si>
  <si>
    <t>ANIMÁLIA</t>
  </si>
  <si>
    <t>OVČ/1/1/3/2020</t>
  </si>
  <si>
    <t>OVČ/1/1/4/2020</t>
  </si>
  <si>
    <t>OVČ/1/1/6/2020</t>
  </si>
  <si>
    <t>KAMARÁDI 2020</t>
  </si>
  <si>
    <t>OVČ/1/1/17/2020</t>
  </si>
  <si>
    <t>ACTIVE time, z. s.</t>
  </si>
  <si>
    <t>VOLNOČASOVÉ AKTIVITY PRO DĚTI, VÍKENDOVÉ AKCE A VZDĚLAVACÍ PROGRAM</t>
  </si>
  <si>
    <t>60 300</t>
  </si>
  <si>
    <t>OVČ/1/1/28/2020</t>
  </si>
  <si>
    <t>OVČ/1/1/29/2020</t>
  </si>
  <si>
    <t>OVČ/1/1/32/2020</t>
  </si>
  <si>
    <t>Celoroční činnost T.K. Toulavý vítr</t>
  </si>
  <si>
    <t>OVČ/1/1/46/2020</t>
  </si>
  <si>
    <t>Kdo si tančí nezlobí 2020</t>
  </si>
  <si>
    <t>OVČ/1/1/54/2020</t>
  </si>
  <si>
    <t>OVČ/1/1/63/2020</t>
  </si>
  <si>
    <t>73 500</t>
  </si>
  <si>
    <t>OVČ/1/1/42/2020</t>
  </si>
  <si>
    <t>Zájmové kroužky v Arpidě</t>
  </si>
  <si>
    <t>OVČ/1/1/77/2020</t>
  </si>
  <si>
    <t>OVČ/1/1/60/2020</t>
  </si>
  <si>
    <t>Husitští skauti 2020</t>
  </si>
  <si>
    <t>47 500</t>
  </si>
  <si>
    <t>OVČ/1/1/19/2020</t>
  </si>
  <si>
    <t>OVČ/1/1/8/2020</t>
  </si>
  <si>
    <t>Mladý vědec 2020 - celoroční činnost</t>
  </si>
  <si>
    <t>41 800</t>
  </si>
  <si>
    <t>OVČ/1/1/12/2020</t>
  </si>
  <si>
    <t>OVČ/1/1/21/2020</t>
  </si>
  <si>
    <t>Celoroční činnost "studentského" kostela sv. Rodiny</t>
  </si>
  <si>
    <t>55 485</t>
  </si>
  <si>
    <t>Sport klub Fame z. s.</t>
  </si>
  <si>
    <t>Sportujeme s Famem</t>
  </si>
  <si>
    <t>OVČ/1/1/23/2020</t>
  </si>
  <si>
    <t>OVČ/1/1/52/2020</t>
  </si>
  <si>
    <t>OVČ/1/1/24/2020</t>
  </si>
  <si>
    <t>OVČ/1/1/50/2020</t>
  </si>
  <si>
    <t>Tvořivá informatika 2020</t>
  </si>
  <si>
    <t>OVČ/1/1/53/2020</t>
  </si>
  <si>
    <t>Vánoční turnaj školních družstev v šachu</t>
  </si>
  <si>
    <t>42 300</t>
  </si>
  <si>
    <t>OVČ/1/1/11/2020</t>
  </si>
  <si>
    <t>"Celý rok v Kalištích"</t>
  </si>
  <si>
    <t>OVČ/1/1/35/2020</t>
  </si>
  <si>
    <t>Kurzy návrhářství a tvorby modelů pro mladé módní tvůrce do 18 let</t>
  </si>
  <si>
    <t>OVČ/1/1/39/2020</t>
  </si>
  <si>
    <t>"České Budějovice Vojtěcha Adalberta Lanny"</t>
  </si>
  <si>
    <t>OVČ/1/1/72/2020</t>
  </si>
  <si>
    <t>BosoNoha pro všechny</t>
  </si>
  <si>
    <t>21 825</t>
  </si>
  <si>
    <t>OVČ/1/1/49/2020</t>
  </si>
  <si>
    <t>OVČ/1/1/7/2020</t>
  </si>
  <si>
    <t>OVČ/1/1/16/2020</t>
  </si>
  <si>
    <t>Volnočasové aktivity Dětského klubu Úl</t>
  </si>
  <si>
    <t>OVČ/1/1/31/2020</t>
  </si>
  <si>
    <t>61 200</t>
  </si>
  <si>
    <t>OVČ/1/1/55/2020</t>
  </si>
  <si>
    <t>OVČ/1/1/62/2020</t>
  </si>
  <si>
    <t>OVČ/1/1/69/2020</t>
  </si>
  <si>
    <t>OVČ/1/1/57/2020</t>
  </si>
  <si>
    <t>OVČ/1/1/71/2020</t>
  </si>
  <si>
    <t>OVČ/3/1/8/2020</t>
  </si>
  <si>
    <t>OVČ/3/1/9/2020</t>
  </si>
  <si>
    <t>OVČ/3/1/30/2020</t>
  </si>
  <si>
    <t>OVČ/3/1/31/2020</t>
  </si>
  <si>
    <t>Letní příměstský tábor při Sportcentru Zvonárna</t>
  </si>
  <si>
    <t>OVČ/3/1/38/2020</t>
  </si>
  <si>
    <t>Letní příměstské tábory 2020</t>
  </si>
  <si>
    <t>OVČ/3/1/39/2020</t>
  </si>
  <si>
    <t>Příměstské tábory - příroda, pohyb, dobrodružství</t>
  </si>
  <si>
    <t>OVČ/3/1/40/2020</t>
  </si>
  <si>
    <t>Příměstský tábor Šikulka I.-VII. běh (věková kategorie 4-7 a 8-12 let)</t>
  </si>
  <si>
    <t>OVČ/3/1/57/2020</t>
  </si>
  <si>
    <t>OVČ/3/1/60/2020</t>
  </si>
  <si>
    <t>Příměstské tábory 2020</t>
  </si>
  <si>
    <t>OVČ/3/1/69/2020</t>
  </si>
  <si>
    <t>OVČ/3/1/36/2020</t>
  </si>
  <si>
    <t>OVČ/3/1/71/2020</t>
  </si>
  <si>
    <t>OVČ/3/1/15/2020</t>
  </si>
  <si>
    <t>OVČ/3/1/32/2020</t>
  </si>
  <si>
    <t>Příměstské tábory s Tvorem 2020</t>
  </si>
  <si>
    <t>OVČ/3/1/33/2020</t>
  </si>
  <si>
    <t>Letní příměstské tábory - Děti v pohybu 2020</t>
  </si>
  <si>
    <t>OVČ/3/1/46/2020</t>
  </si>
  <si>
    <t>Příměstský tábor atletika 2020</t>
  </si>
  <si>
    <t>OVČ/3/1/51/2020</t>
  </si>
  <si>
    <t>40 500</t>
  </si>
  <si>
    <t>OVČ/3/1/52/2020</t>
  </si>
  <si>
    <t>Anglická zahrada z.s.</t>
  </si>
  <si>
    <t>OVČ/3/1/55/2020</t>
  </si>
  <si>
    <t>Cyklo kemp Budějovice</t>
  </si>
  <si>
    <t>OVČ/3/1/63/2020</t>
  </si>
  <si>
    <t>OVČ/3/1/21/2020</t>
  </si>
  <si>
    <t>OVČ/3/1/49/2020</t>
  </si>
  <si>
    <t>FIT tábor 2020</t>
  </si>
  <si>
    <t>36 000</t>
  </si>
  <si>
    <t>OVČ/3/1/54/2020</t>
  </si>
  <si>
    <t>OVČ/3/1/56/2020</t>
  </si>
  <si>
    <t>Pohádkový příměstský tábor 2020</t>
  </si>
  <si>
    <t>OVČ/3/1/66/2020</t>
  </si>
  <si>
    <t>LÉTO SE ZVÍŘATY</t>
  </si>
  <si>
    <t>SK Centrum Bojových Sportů z.s.</t>
  </si>
  <si>
    <t>OVČ/3/1/11/2020</t>
  </si>
  <si>
    <t>Příměstské tábory Krav Maga - Léto 2020</t>
  </si>
  <si>
    <t>OVČ/3/1/13/2020</t>
  </si>
  <si>
    <t>23 490</t>
  </si>
  <si>
    <t>OVČ/3/1/14/2020</t>
  </si>
  <si>
    <t>OVČ/3/1/17/2020</t>
  </si>
  <si>
    <t>Prázdniny v pohybu</t>
  </si>
  <si>
    <t>OVČ/3/1/23/2020</t>
  </si>
  <si>
    <t>Letní hry ve Viva Bambini 2020</t>
  </si>
  <si>
    <t>Basketbalový Sportovní Klub České Budějovice, z.s.</t>
  </si>
  <si>
    <t>Sportovní kemp</t>
  </si>
  <si>
    <t>33 960</t>
  </si>
  <si>
    <t>OVČ/3/1/24/2020</t>
  </si>
  <si>
    <t>OVČ/3/1/25/2020</t>
  </si>
  <si>
    <t>44 340</t>
  </si>
  <si>
    <t>OVČ/3/1/26/2020</t>
  </si>
  <si>
    <t>Příměstské tábory Indiánské tvořivé léto a Superhero Training Camp</t>
  </si>
  <si>
    <t>OVČ/3/1/29/2020</t>
  </si>
  <si>
    <t>Příměstské tábory Dětského lesního klubu Úl 2020</t>
  </si>
  <si>
    <t>OVČ/3/1/50/2020</t>
  </si>
  <si>
    <t>22 000</t>
  </si>
  <si>
    <t>Ecola Equestrian, z.s.</t>
  </si>
  <si>
    <t>OVČ/3/1/58/2020</t>
  </si>
  <si>
    <t>Jezdecké příměstské tábory</t>
  </si>
  <si>
    <t>OVČ/3/1/48/2020</t>
  </si>
  <si>
    <t>OVČ/3/1/1/2020</t>
  </si>
  <si>
    <t>OVČ/3/1/2/2020</t>
  </si>
  <si>
    <t>OVČ/3/1/3/2020</t>
  </si>
  <si>
    <t>OVČ/3/1/4/2020</t>
  </si>
  <si>
    <t>OVČ/3/1/5/2020</t>
  </si>
  <si>
    <t>PRVOSENKY 2020</t>
  </si>
  <si>
    <t>OVČ/3/1/6/2020</t>
  </si>
  <si>
    <t>OVČ/3/1/7/2020</t>
  </si>
  <si>
    <t>Základní organizace Českého zahrádkářského svazu, Pražské předměstí, České Budějovice</t>
  </si>
  <si>
    <t>OVČ/3/1/10/2020</t>
  </si>
  <si>
    <t>PRÁZDNINY V ZAHRÁDKÁCH</t>
  </si>
  <si>
    <t>23 400</t>
  </si>
  <si>
    <t>05791707</t>
  </si>
  <si>
    <t>Ing. Michal Borovka MBA.</t>
  </si>
  <si>
    <t>OVČ/3/1/18/2020</t>
  </si>
  <si>
    <t>Příměstský tábor bosou nohou</t>
  </si>
  <si>
    <t>OVČ/3/1/19/2020</t>
  </si>
  <si>
    <t>OVČ/3/1/20/2020</t>
  </si>
  <si>
    <t>Příměstský tábor Dobrovolnického centra 2020</t>
  </si>
  <si>
    <t>10 124</t>
  </si>
  <si>
    <t>OVČ/3/1/22/2020</t>
  </si>
  <si>
    <t>OVČ/3/1/34/2020</t>
  </si>
  <si>
    <t>Příměstský tábor Pětisport</t>
  </si>
  <si>
    <t>OVČ/3/1/37/2020</t>
  </si>
  <si>
    <t>Příměstský tábor - Celý týden v pohybu</t>
  </si>
  <si>
    <t>12 000</t>
  </si>
  <si>
    <t>OVČ/3/1/44/2020</t>
  </si>
  <si>
    <t>Příměstský rybářský tábor</t>
  </si>
  <si>
    <t>23 000</t>
  </si>
  <si>
    <t>OVČ/3/1/47/2020</t>
  </si>
  <si>
    <t>Letní příměstský tábor v LaDílně</t>
  </si>
  <si>
    <t>21 600</t>
  </si>
  <si>
    <t>OVČ/3/1/53/2020</t>
  </si>
  <si>
    <t>Letní příměstský tábor ŠA VŠTE 2020</t>
  </si>
  <si>
    <t>OVČ/3/1/59/2020</t>
  </si>
  <si>
    <t>ObjevTo - Tvořivé tábory</t>
  </si>
  <si>
    <t>30 740</t>
  </si>
  <si>
    <t>OVČ/3/1/70/2020</t>
  </si>
  <si>
    <t>Příměstský tábor BASIC s doučováním na téma: "OČI NA STOPKÁCH"</t>
  </si>
  <si>
    <t xml:space="preserve">      Opatření č. 3        (56)</t>
  </si>
  <si>
    <t>08524661</t>
  </si>
  <si>
    <t>75056755</t>
  </si>
  <si>
    <t>47234083</t>
  </si>
  <si>
    <t>26588111</t>
  </si>
  <si>
    <t>06523633</t>
  </si>
  <si>
    <t>01918150</t>
  </si>
  <si>
    <t>19.6.</t>
  </si>
  <si>
    <t>26.6.</t>
  </si>
  <si>
    <t>18.6.</t>
  </si>
  <si>
    <t>22.6.</t>
  </si>
  <si>
    <t>27.6.</t>
  </si>
  <si>
    <t>4.7.</t>
  </si>
  <si>
    <t>10.7.</t>
  </si>
  <si>
    <t>číslo smlouvy</t>
  </si>
  <si>
    <t>vyplac. dne:</t>
  </si>
  <si>
    <t xml:space="preserve">      Opatření č. 2  - zrušeno  </t>
  </si>
  <si>
    <t>Usn. Rady města  č.  498/2020 ze dne 4.5.2020   a usn. Zastupitelstva města č. 71/2020 z 18.5.2020</t>
  </si>
  <si>
    <t>Diecézní charita České Budějovice</t>
  </si>
  <si>
    <t>nerealizováno, vráceno do rozpočtu</t>
  </si>
  <si>
    <t>vratka 182,- Kč    6.10.</t>
  </si>
  <si>
    <t>vratka 5 577,- Kč    10.3.</t>
  </si>
  <si>
    <t>nevyplaceno, projekt nerealizován, vráceno do rozpočtu</t>
  </si>
  <si>
    <t>vratka 3 746,- Kč    15.12.</t>
  </si>
  <si>
    <r>
      <t xml:space="preserve">DÁLKY, z.s.     </t>
    </r>
    <r>
      <rPr>
        <u/>
        <sz val="10"/>
        <rFont val="Arial CE"/>
        <charset val="238"/>
      </rPr>
      <t>(</t>
    </r>
    <r>
      <rPr>
        <b/>
        <u/>
        <sz val="10"/>
        <rFont val="Arial CE"/>
        <charset val="238"/>
      </rPr>
      <t>vratka 5 577,- Kč    10.3</t>
    </r>
    <r>
      <rPr>
        <b/>
        <sz val="10"/>
        <rFont val="Arial CE"/>
        <charset val="238"/>
      </rPr>
      <t xml:space="preserve">)     </t>
    </r>
  </si>
  <si>
    <r>
      <t xml:space="preserve">FIGHT CLUB z.s.    </t>
    </r>
    <r>
      <rPr>
        <b/>
        <sz val="11"/>
        <rFont val="Calibri"/>
        <family val="2"/>
        <charset val="238"/>
        <scheme val="minor"/>
      </rPr>
      <t>(</t>
    </r>
    <r>
      <rPr>
        <b/>
        <u/>
        <sz val="11"/>
        <rFont val="Calibri"/>
        <family val="2"/>
        <charset val="238"/>
        <scheme val="minor"/>
      </rPr>
      <t>vratka 182,- Kč    6.10.</t>
    </r>
    <r>
      <rPr>
        <b/>
        <sz val="11"/>
        <rFont val="Calibri"/>
        <family val="2"/>
        <charset val="238"/>
        <scheme val="minor"/>
      </rPr>
      <t>)</t>
    </r>
  </si>
  <si>
    <r>
      <t>Tělocvičná jednota SOKOL České Budějovice                              (</t>
    </r>
    <r>
      <rPr>
        <b/>
        <u/>
        <sz val="10"/>
        <color rgb="FF000000"/>
        <rFont val="Calibri"/>
        <family val="2"/>
        <charset val="238"/>
        <scheme val="minor"/>
      </rPr>
      <t>vratka 3 746,- Kč    15.12</t>
    </r>
    <r>
      <rPr>
        <u/>
        <sz val="10"/>
        <color rgb="FF000000"/>
        <rFont val="Calibri"/>
        <family val="2"/>
        <charset val="238"/>
        <scheme val="minor"/>
      </rPr>
      <t>.</t>
    </r>
    <r>
      <rPr>
        <sz val="10"/>
        <color rgb="FF000000"/>
        <rFont val="Calibri"/>
        <family val="2"/>
        <charset val="238"/>
        <scheme val="minor"/>
      </rPr>
      <t>)</t>
    </r>
  </si>
  <si>
    <r>
      <t xml:space="preserve">Andrea Procházková  </t>
    </r>
    <r>
      <rPr>
        <b/>
        <sz val="10"/>
        <color rgb="FFCC00CC"/>
        <rFont val="Calibri"/>
        <family val="2"/>
        <charset val="238"/>
        <scheme val="minor"/>
      </rPr>
      <t xml:space="preserve"> (</t>
    </r>
    <r>
      <rPr>
        <b/>
        <u/>
        <sz val="10"/>
        <color rgb="FFCC00CC"/>
        <rFont val="Calibri"/>
        <family val="2"/>
        <charset val="238"/>
        <scheme val="minor"/>
      </rPr>
      <t>nerealizováno, vráceno do rozpočtu</t>
    </r>
    <r>
      <rPr>
        <b/>
        <sz val="10"/>
        <color rgb="FFCC00CC"/>
        <rFont val="Calibri"/>
        <family val="2"/>
        <charset val="238"/>
        <scheme val="minor"/>
      </rPr>
      <t>)</t>
    </r>
  </si>
  <si>
    <r>
      <t xml:space="preserve">Hrát2Objevovat, o.p.s. </t>
    </r>
    <r>
      <rPr>
        <u/>
        <sz val="10"/>
        <color rgb="FF660033"/>
        <rFont val="Calibri"/>
        <family val="2"/>
        <charset val="238"/>
        <scheme val="minor"/>
      </rPr>
      <t xml:space="preserve"> </t>
    </r>
    <r>
      <rPr>
        <b/>
        <u/>
        <sz val="10"/>
        <color rgb="FF660033"/>
        <rFont val="Calibri"/>
        <family val="2"/>
        <charset val="238"/>
        <scheme val="minor"/>
      </rPr>
      <t>(nerealizováno, vráceno do rozpočtu</t>
    </r>
    <r>
      <rPr>
        <b/>
        <sz val="10"/>
        <color rgb="FF660033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</si>
</sst>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2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sz val="1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rgb="FF1204C4"/>
      <name val="Calibri"/>
      <family val="2"/>
      <charset val="238"/>
      <scheme val="minor"/>
    </font>
    <font>
      <sz val="10"/>
      <color rgb="FF0070C0"/>
      <name val="Arial CE"/>
      <charset val="238"/>
    </font>
    <font>
      <sz val="10"/>
      <color rgb="FF1204C4"/>
      <name val="Arial CE"/>
      <charset val="238"/>
    </font>
    <font>
      <sz val="10"/>
      <color rgb="FFCC00CC"/>
      <name val="Calibri"/>
      <family val="2"/>
      <charset val="238"/>
      <scheme val="minor"/>
    </font>
    <font>
      <b/>
      <sz val="12"/>
      <name val="Arial CE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0"/>
      <color rgb="FF000000"/>
      <name val="Calibri"/>
      <family val="2"/>
      <charset val="238"/>
      <scheme val="minor"/>
    </font>
    <font>
      <sz val="10"/>
      <color rgb="FF660033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color rgb="FFCC00CC"/>
      <name val="Calibri"/>
      <family val="2"/>
      <charset val="238"/>
      <scheme val="minor"/>
    </font>
    <font>
      <b/>
      <sz val="10"/>
      <color rgb="FF660033"/>
      <name val="Calibri"/>
      <family val="2"/>
      <charset val="238"/>
      <scheme val="minor"/>
    </font>
    <font>
      <u/>
      <sz val="10"/>
      <name val="Arial CE"/>
      <charset val="238"/>
    </font>
    <font>
      <b/>
      <u/>
      <sz val="10"/>
      <name val="Arial CE"/>
      <charset val="238"/>
    </font>
    <font>
      <b/>
      <u/>
      <sz val="1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u/>
      <sz val="10"/>
      <color rgb="FFCC00CC"/>
      <name val="Calibri"/>
      <family val="2"/>
      <charset val="238"/>
      <scheme val="minor"/>
    </font>
    <font>
      <u/>
      <sz val="10"/>
      <color rgb="FF660033"/>
      <name val="Calibri"/>
      <family val="2"/>
      <charset val="238"/>
      <scheme val="minor"/>
    </font>
    <font>
      <b/>
      <u/>
      <sz val="10"/>
      <color rgb="FF660033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8F48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24" fillId="0" borderId="47" applyNumberFormat="0" applyFill="0" applyAlignment="0" applyProtection="0"/>
    <xf numFmtId="0" fontId="25" fillId="0" borderId="48" applyNumberFormat="0" applyFill="0" applyAlignment="0" applyProtection="0"/>
    <xf numFmtId="0" fontId="26" fillId="0" borderId="49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50" applyNumberFormat="0" applyAlignment="0" applyProtection="0"/>
    <xf numFmtId="0" fontId="30" fillId="12" borderId="51" applyNumberFormat="0" applyAlignment="0" applyProtection="0"/>
    <xf numFmtId="0" fontId="31" fillId="12" borderId="50" applyNumberFormat="0" applyAlignment="0" applyProtection="0"/>
    <xf numFmtId="0" fontId="32" fillId="0" borderId="52" applyNumberFormat="0" applyFill="0" applyAlignment="0" applyProtection="0"/>
    <xf numFmtId="0" fontId="33" fillId="13" borderId="5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5" applyNumberFormat="0" applyFill="0" applyAlignment="0" applyProtection="0"/>
    <xf numFmtId="0" fontId="3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14" borderId="54" applyNumberFormat="0" applyFont="0" applyAlignment="0" applyProtection="0"/>
  </cellStyleXfs>
  <cellXfs count="223">
    <xf numFmtId="0" fontId="0" fillId="0" borderId="0" xfId="0"/>
    <xf numFmtId="0" fontId="5" fillId="0" borderId="0" xfId="0" applyFont="1" applyAlignment="1">
      <alignment horizontal="center"/>
    </xf>
    <xf numFmtId="0" fontId="0" fillId="7" borderId="15" xfId="0" applyFont="1" applyFill="1" applyBorder="1" applyAlignment="1">
      <alignment vertical="center"/>
    </xf>
    <xf numFmtId="0" fontId="0" fillId="7" borderId="16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 wrapText="1"/>
    </xf>
    <xf numFmtId="0" fontId="0" fillId="7" borderId="0" xfId="0" applyFill="1"/>
    <xf numFmtId="0" fontId="0" fillId="6" borderId="15" xfId="0" applyFont="1" applyFill="1" applyBorder="1" applyAlignment="1">
      <alignment vertical="center" wrapText="1"/>
    </xf>
    <xf numFmtId="0" fontId="0" fillId="0" borderId="0" xfId="0" applyFill="1"/>
    <xf numFmtId="0" fontId="11" fillId="0" borderId="20" xfId="0" applyFont="1" applyBorder="1" applyAlignment="1">
      <alignment vertical="center" wrapText="1"/>
    </xf>
    <xf numFmtId="49" fontId="0" fillId="7" borderId="16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0" fillId="7" borderId="11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1" fillId="7" borderId="15" xfId="1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0" fillId="7" borderId="11" xfId="0" applyNumberFormat="1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vertical="center" wrapText="1"/>
    </xf>
    <xf numFmtId="0" fontId="13" fillId="7" borderId="30" xfId="0" applyFont="1" applyFill="1" applyBorder="1" applyAlignment="1">
      <alignment horizontal="center" vertical="center"/>
    </xf>
    <xf numFmtId="0" fontId="18" fillId="7" borderId="21" xfId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7" fillId="7" borderId="0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/>
    <xf numFmtId="0" fontId="0" fillId="0" borderId="0" xfId="0" applyAlignment="1">
      <alignment horizont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6" borderId="32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vertical="center" wrapText="1"/>
    </xf>
    <xf numFmtId="0" fontId="18" fillId="7" borderId="40" xfId="1" applyFont="1" applyFill="1" applyBorder="1" applyAlignment="1">
      <alignment vertical="center" wrapText="1"/>
    </xf>
    <xf numFmtId="0" fontId="13" fillId="7" borderId="44" xfId="0" applyFont="1" applyFill="1" applyBorder="1" applyAlignment="1">
      <alignment horizontal="center" vertical="center"/>
    </xf>
    <xf numFmtId="0" fontId="19" fillId="7" borderId="39" xfId="1" applyFont="1" applyFill="1" applyBorder="1" applyAlignment="1">
      <alignment vertical="center" wrapText="1"/>
    </xf>
    <xf numFmtId="49" fontId="20" fillId="0" borderId="32" xfId="0" applyNumberFormat="1" applyFont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3" fontId="6" fillId="8" borderId="35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0" fillId="7" borderId="38" xfId="0" applyFont="1" applyFill="1" applyBorder="1" applyAlignment="1">
      <alignment horizontal="left" vertical="center"/>
    </xf>
    <xf numFmtId="0" fontId="13" fillId="7" borderId="29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39" fillId="0" borderId="57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15" fillId="7" borderId="46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/>
    <xf numFmtId="3" fontId="6" fillId="8" borderId="8" xfId="0" applyNumberFormat="1" applyFont="1" applyFill="1" applyBorder="1" applyAlignment="1">
      <alignment horizontal="right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49" fontId="0" fillId="7" borderId="25" xfId="0" applyNumberFormat="1" applyFont="1" applyFill="1" applyBorder="1" applyAlignment="1">
      <alignment horizontal="center" vertical="center"/>
    </xf>
    <xf numFmtId="0" fontId="39" fillId="0" borderId="60" xfId="0" applyFont="1" applyBorder="1" applyAlignment="1">
      <alignment vertical="center" wrapText="1"/>
    </xf>
    <xf numFmtId="3" fontId="39" fillId="7" borderId="6" xfId="0" applyNumberFormat="1" applyFont="1" applyFill="1" applyBorder="1" applyAlignment="1">
      <alignment horizontal="right" vertical="center" wrapText="1"/>
    </xf>
    <xf numFmtId="0" fontId="15" fillId="39" borderId="17" xfId="0" applyFont="1" applyFill="1" applyBorder="1" applyAlignment="1">
      <alignment horizontal="right" vertical="center" wrapText="1"/>
    </xf>
    <xf numFmtId="3" fontId="39" fillId="7" borderId="17" xfId="0" applyNumberFormat="1" applyFont="1" applyFill="1" applyBorder="1" applyAlignment="1">
      <alignment horizontal="right" vertical="center" wrapText="1"/>
    </xf>
    <xf numFmtId="3" fontId="39" fillId="7" borderId="26" xfId="0" applyNumberFormat="1" applyFont="1" applyFill="1" applyBorder="1" applyAlignment="1">
      <alignment horizontal="right" vertical="center" wrapText="1"/>
    </xf>
    <xf numFmtId="0" fontId="15" fillId="39" borderId="6" xfId="0" applyFont="1" applyFill="1" applyBorder="1" applyAlignment="1">
      <alignment horizontal="right" vertical="center" wrapText="1"/>
    </xf>
    <xf numFmtId="0" fontId="15" fillId="39" borderId="26" xfId="0" applyFont="1" applyFill="1" applyBorder="1" applyAlignment="1">
      <alignment horizontal="right" vertical="center" wrapText="1"/>
    </xf>
    <xf numFmtId="0" fontId="13" fillId="7" borderId="60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9" fillId="6" borderId="6" xfId="0" applyNumberFormat="1" applyFont="1" applyFill="1" applyBorder="1" applyAlignment="1">
      <alignment horizontal="right" vertical="center" wrapText="1"/>
    </xf>
    <xf numFmtId="3" fontId="39" fillId="6" borderId="17" xfId="0" applyNumberFormat="1" applyFont="1" applyFill="1" applyBorder="1" applyAlignment="1">
      <alignment horizontal="right" vertical="center" wrapText="1"/>
    </xf>
    <xf numFmtId="0" fontId="15" fillId="7" borderId="17" xfId="0" applyFont="1" applyFill="1" applyBorder="1" applyAlignment="1">
      <alignment horizontal="right" vertical="center" wrapText="1"/>
    </xf>
    <xf numFmtId="0" fontId="15" fillId="7" borderId="12" xfId="0" applyFont="1" applyFill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49" fontId="0" fillId="7" borderId="5" xfId="0" applyNumberFormat="1" applyFont="1" applyFill="1" applyBorder="1" applyAlignment="1">
      <alignment horizontal="center" vertical="center"/>
    </xf>
    <xf numFmtId="0" fontId="40" fillId="7" borderId="4" xfId="1" applyFont="1" applyFill="1" applyBorder="1" applyAlignment="1">
      <alignment vertical="center" wrapText="1"/>
    </xf>
    <xf numFmtId="0" fontId="40" fillId="7" borderId="15" xfId="1" applyFont="1" applyFill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7" borderId="24" xfId="1" applyFont="1" applyFill="1" applyBorder="1" applyAlignment="1">
      <alignment vertical="center" wrapText="1"/>
    </xf>
    <xf numFmtId="0" fontId="41" fillId="0" borderId="39" xfId="1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3" fontId="12" fillId="41" borderId="19" xfId="0" applyNumberFormat="1" applyFont="1" applyFill="1" applyBorder="1" applyAlignment="1">
      <alignment vertical="center" wrapText="1"/>
    </xf>
    <xf numFmtId="3" fontId="12" fillId="41" borderId="23" xfId="0" applyNumberFormat="1" applyFont="1" applyFill="1" applyBorder="1" applyAlignment="1">
      <alignment vertical="center" wrapText="1"/>
    </xf>
    <xf numFmtId="3" fontId="12" fillId="41" borderId="60" xfId="0" applyNumberFormat="1" applyFont="1" applyFill="1" applyBorder="1" applyAlignment="1">
      <alignment vertical="center" wrapText="1"/>
    </xf>
    <xf numFmtId="3" fontId="44" fillId="41" borderId="19" xfId="0" applyNumberFormat="1" applyFont="1" applyFill="1" applyBorder="1" applyAlignment="1">
      <alignment horizontal="right" vertical="center" wrapText="1"/>
    </xf>
    <xf numFmtId="3" fontId="12" fillId="41" borderId="18" xfId="0" applyNumberFormat="1" applyFont="1" applyFill="1" applyBorder="1" applyAlignment="1">
      <alignment vertical="center" wrapText="1"/>
    </xf>
    <xf numFmtId="3" fontId="12" fillId="41" borderId="59" xfId="0" applyNumberFormat="1" applyFont="1" applyFill="1" applyBorder="1" applyAlignment="1">
      <alignment vertical="center" wrapText="1"/>
    </xf>
    <xf numFmtId="3" fontId="44" fillId="41" borderId="59" xfId="0" applyNumberFormat="1" applyFont="1" applyFill="1" applyBorder="1" applyAlignment="1">
      <alignment horizontal="right" vertical="center" wrapText="1"/>
    </xf>
    <xf numFmtId="3" fontId="44" fillId="41" borderId="60" xfId="0" applyNumberFormat="1" applyFont="1" applyFill="1" applyBorder="1" applyAlignment="1">
      <alignment horizontal="right" vertical="center" wrapText="1"/>
    </xf>
    <xf numFmtId="3" fontId="12" fillId="41" borderId="16" xfId="0" applyNumberFormat="1" applyFont="1" applyFill="1" applyBorder="1" applyAlignment="1">
      <alignment vertical="center" wrapText="1"/>
    </xf>
    <xf numFmtId="0" fontId="10" fillId="42" borderId="38" xfId="0" applyFont="1" applyFill="1" applyBorder="1" applyAlignment="1">
      <alignment vertical="center"/>
    </xf>
    <xf numFmtId="3" fontId="44" fillId="6" borderId="19" xfId="0" applyNumberFormat="1" applyFont="1" applyFill="1" applyBorder="1" applyAlignment="1">
      <alignment horizontal="right" vertical="center" wrapText="1"/>
    </xf>
    <xf numFmtId="0" fontId="14" fillId="6" borderId="20" xfId="0" applyFont="1" applyFill="1" applyBorder="1" applyAlignment="1">
      <alignment vertical="center" wrapText="1"/>
    </xf>
    <xf numFmtId="49" fontId="0" fillId="6" borderId="16" xfId="0" applyNumberFormat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vertical="center" wrapText="1"/>
    </xf>
    <xf numFmtId="0" fontId="39" fillId="6" borderId="59" xfId="0" applyFont="1" applyFill="1" applyBorder="1" applyAlignment="1">
      <alignment vertical="center" wrapText="1"/>
    </xf>
    <xf numFmtId="0" fontId="39" fillId="42" borderId="6" xfId="0" applyFont="1" applyFill="1" applyBorder="1" applyAlignment="1">
      <alignment horizontal="center" vertical="center" wrapText="1"/>
    </xf>
    <xf numFmtId="0" fontId="39" fillId="42" borderId="17" xfId="0" applyFont="1" applyFill="1" applyBorder="1" applyAlignment="1">
      <alignment horizontal="center" vertical="center" wrapText="1"/>
    </xf>
    <xf numFmtId="0" fontId="39" fillId="42" borderId="26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39" fillId="40" borderId="12" xfId="0" applyFont="1" applyFill="1" applyBorder="1" applyAlignment="1">
      <alignment horizontal="center" vertical="center" wrapText="1"/>
    </xf>
    <xf numFmtId="0" fontId="39" fillId="40" borderId="26" xfId="0" applyFont="1" applyFill="1" applyBorder="1" applyAlignment="1">
      <alignment horizontal="center" vertical="center" wrapText="1"/>
    </xf>
    <xf numFmtId="0" fontId="39" fillId="40" borderId="6" xfId="0" applyFont="1" applyFill="1" applyBorder="1" applyAlignment="1">
      <alignment horizontal="center" vertical="center" wrapText="1"/>
    </xf>
    <xf numFmtId="0" fontId="39" fillId="40" borderId="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35" xfId="0" applyFont="1" applyFill="1" applyBorder="1" applyAlignment="1">
      <alignment horizontal="center" vertical="center" wrapText="1"/>
    </xf>
    <xf numFmtId="0" fontId="10" fillId="40" borderId="38" xfId="0" applyFont="1" applyFill="1" applyBorder="1" applyAlignment="1">
      <alignment horizontal="left" vertical="center"/>
    </xf>
    <xf numFmtId="3" fontId="44" fillId="8" borderId="19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3" xfId="0" applyNumberFormat="1" applyFont="1" applyFill="1" applyBorder="1" applyAlignment="1">
      <alignment vertical="center" wrapText="1"/>
    </xf>
    <xf numFmtId="3" fontId="12" fillId="8" borderId="60" xfId="0" applyNumberFormat="1" applyFont="1" applyFill="1" applyBorder="1" applyAlignment="1">
      <alignment vertical="center" wrapText="1"/>
    </xf>
    <xf numFmtId="3" fontId="12" fillId="8" borderId="17" xfId="0" applyNumberFormat="1" applyFont="1" applyFill="1" applyBorder="1" applyAlignment="1">
      <alignment vertical="center" wrapText="1"/>
    </xf>
    <xf numFmtId="3" fontId="44" fillId="6" borderId="18" xfId="0" applyNumberFormat="1" applyFont="1" applyFill="1" applyBorder="1" applyAlignment="1">
      <alignment horizontal="right" vertical="center" wrapText="1"/>
    </xf>
    <xf numFmtId="3" fontId="44" fillId="41" borderId="18" xfId="0" applyNumberFormat="1" applyFont="1" applyFill="1" applyBorder="1" applyAlignment="1">
      <alignment horizontal="right" vertical="center" wrapText="1"/>
    </xf>
    <xf numFmtId="3" fontId="44" fillId="8" borderId="6" xfId="0" applyNumberFormat="1" applyFont="1" applyFill="1" applyBorder="1" applyAlignment="1">
      <alignment horizontal="right" vertical="center" wrapText="1"/>
    </xf>
    <xf numFmtId="3" fontId="44" fillId="8" borderId="26" xfId="0" applyNumberFormat="1" applyFont="1" applyFill="1" applyBorder="1" applyAlignment="1">
      <alignment horizontal="right" vertical="center" wrapText="1"/>
    </xf>
    <xf numFmtId="3" fontId="12" fillId="8" borderId="6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 wrapText="1"/>
    </xf>
    <xf numFmtId="3" fontId="44" fillId="8" borderId="17" xfId="0" applyNumberFormat="1" applyFont="1" applyFill="1" applyBorder="1" applyAlignment="1">
      <alignment horizontal="right" vertical="center" wrapText="1"/>
    </xf>
    <xf numFmtId="3" fontId="12" fillId="8" borderId="35" xfId="0" applyNumberFormat="1" applyFont="1" applyFill="1" applyBorder="1" applyAlignment="1">
      <alignment vertical="center" wrapText="1"/>
    </xf>
    <xf numFmtId="0" fontId="13" fillId="7" borderId="57" xfId="0" applyFont="1" applyFill="1" applyBorder="1" applyAlignment="1">
      <alignment horizontal="center" vertical="center"/>
    </xf>
    <xf numFmtId="0" fontId="13" fillId="7" borderId="58" xfId="0" applyFont="1" applyFill="1" applyBorder="1" applyAlignment="1">
      <alignment horizontal="center" vertical="center"/>
    </xf>
    <xf numFmtId="14" fontId="3" fillId="0" borderId="0" xfId="1" applyNumberFormat="1" applyFill="1" applyAlignment="1">
      <alignment vertical="center"/>
    </xf>
    <xf numFmtId="0" fontId="5" fillId="0" borderId="0" xfId="0" applyFont="1" applyAlignment="1">
      <alignment horizontal="center"/>
    </xf>
    <xf numFmtId="14" fontId="3" fillId="0" borderId="37" xfId="1" applyNumberFormat="1" applyFill="1" applyBorder="1" applyAlignment="1">
      <alignment horizontal="center" vertical="center"/>
    </xf>
    <xf numFmtId="14" fontId="3" fillId="0" borderId="38" xfId="1" applyNumberFormat="1" applyFill="1" applyBorder="1" applyAlignment="1">
      <alignment horizontal="center" vertical="center"/>
    </xf>
    <xf numFmtId="14" fontId="3" fillId="0" borderId="61" xfId="1" applyNumberForma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14" fontId="3" fillId="0" borderId="0" xfId="1" applyNumberFormat="1" applyFill="1" applyAlignment="1">
      <alignment horizontal="center" vertical="center"/>
    </xf>
    <xf numFmtId="14" fontId="3" fillId="0" borderId="56" xfId="1" applyNumberFormat="1" applyFill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38" xfId="1" applyFill="1" applyBorder="1" applyAlignment="1">
      <alignment horizontal="center" vertical="center"/>
    </xf>
    <xf numFmtId="14" fontId="3" fillId="7" borderId="38" xfId="1" applyNumberFormat="1" applyFill="1" applyBorder="1" applyAlignment="1">
      <alignment horizontal="center" vertical="center"/>
    </xf>
    <xf numFmtId="14" fontId="1" fillId="7" borderId="38" xfId="1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right" vertical="center"/>
    </xf>
    <xf numFmtId="0" fontId="0" fillId="6" borderId="66" xfId="0" applyFont="1" applyFill="1" applyBorder="1" applyAlignment="1">
      <alignment vertical="center"/>
    </xf>
    <xf numFmtId="0" fontId="39" fillId="42" borderId="65" xfId="0" applyFont="1" applyFill="1" applyBorder="1" applyAlignment="1">
      <alignment horizontal="center" vertical="center" wrapText="1"/>
    </xf>
    <xf numFmtId="0" fontId="39" fillId="6" borderId="64" xfId="0" applyFont="1" applyFill="1" applyBorder="1" applyAlignment="1">
      <alignment vertical="center" wrapText="1"/>
    </xf>
    <xf numFmtId="3" fontId="39" fillId="6" borderId="65" xfId="0" applyNumberFormat="1" applyFont="1" applyFill="1" applyBorder="1" applyAlignment="1">
      <alignment horizontal="right" vertical="center" wrapText="1"/>
    </xf>
    <xf numFmtId="3" fontId="44" fillId="6" borderId="67" xfId="0" applyNumberFormat="1" applyFont="1" applyFill="1" applyBorder="1" applyAlignment="1">
      <alignment horizontal="right" vertical="center" wrapText="1"/>
    </xf>
    <xf numFmtId="3" fontId="44" fillId="8" borderId="67" xfId="0" applyNumberFormat="1" applyFont="1" applyFill="1" applyBorder="1" applyAlignment="1">
      <alignment horizontal="right" vertical="center" wrapText="1"/>
    </xf>
    <xf numFmtId="0" fontId="4" fillId="0" borderId="68" xfId="1" applyFont="1" applyFill="1" applyBorder="1" applyAlignment="1">
      <alignment horizontal="center" vertical="center"/>
    </xf>
    <xf numFmtId="0" fontId="13" fillId="7" borderId="6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44" fillId="7" borderId="65" xfId="0" applyNumberFormat="1" applyFont="1" applyFill="1" applyBorder="1" applyAlignment="1">
      <alignment horizontal="right" vertical="center" wrapText="1"/>
    </xf>
    <xf numFmtId="0" fontId="44" fillId="7" borderId="17" xfId="0" applyNumberFormat="1" applyFont="1" applyFill="1" applyBorder="1" applyAlignment="1">
      <alignment horizontal="right" vertical="center" wrapText="1"/>
    </xf>
    <xf numFmtId="0" fontId="12" fillId="7" borderId="17" xfId="0" applyNumberFormat="1" applyFont="1" applyFill="1" applyBorder="1" applyAlignment="1">
      <alignment vertical="center" wrapText="1"/>
    </xf>
    <xf numFmtId="0" fontId="12" fillId="7" borderId="12" xfId="0" applyNumberFormat="1" applyFont="1" applyFill="1" applyBorder="1" applyAlignment="1">
      <alignment vertical="center" wrapText="1"/>
    </xf>
    <xf numFmtId="0" fontId="12" fillId="7" borderId="26" xfId="0" applyNumberFormat="1" applyFont="1" applyFill="1" applyBorder="1" applyAlignment="1">
      <alignment vertical="center" wrapText="1"/>
    </xf>
    <xf numFmtId="0" fontId="44" fillId="7" borderId="6" xfId="0" applyNumberFormat="1" applyFont="1" applyFill="1" applyBorder="1" applyAlignment="1">
      <alignment horizontal="right" vertical="center" wrapText="1"/>
    </xf>
    <xf numFmtId="0" fontId="44" fillId="7" borderId="26" xfId="0" applyNumberFormat="1" applyFont="1" applyFill="1" applyBorder="1" applyAlignment="1">
      <alignment horizontal="right" vertical="center" wrapText="1"/>
    </xf>
    <xf numFmtId="0" fontId="6" fillId="8" borderId="2" xfId="0" applyNumberFormat="1" applyFont="1" applyFill="1" applyBorder="1" applyAlignment="1">
      <alignment horizontal="right" vertical="center"/>
    </xf>
    <xf numFmtId="0" fontId="12" fillId="7" borderId="6" xfId="0" applyNumberFormat="1" applyFont="1" applyFill="1" applyBorder="1" applyAlignment="1">
      <alignment vertical="center" wrapText="1"/>
    </xf>
    <xf numFmtId="0" fontId="6" fillId="8" borderId="9" xfId="0" applyNumberFormat="1" applyFont="1" applyFill="1" applyBorder="1" applyAlignment="1">
      <alignment horizontal="right" vertical="center"/>
    </xf>
    <xf numFmtId="0" fontId="44" fillId="7" borderId="31" xfId="0" applyNumberFormat="1" applyFont="1" applyFill="1" applyBorder="1" applyAlignment="1">
      <alignment horizontal="right" vertical="center" wrapText="1"/>
    </xf>
    <xf numFmtId="0" fontId="12" fillId="7" borderId="35" xfId="0" applyNumberFormat="1" applyFont="1" applyFill="1" applyBorder="1" applyAlignment="1">
      <alignment vertical="center" wrapText="1"/>
    </xf>
    <xf numFmtId="0" fontId="0" fillId="0" borderId="6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9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43" xfId="0" applyFill="1" applyBorder="1" applyAlignment="1"/>
    <xf numFmtId="0" fontId="7" fillId="8" borderId="33" xfId="0" applyFont="1" applyFill="1" applyBorder="1" applyAlignment="1">
      <alignment vertical="center"/>
    </xf>
    <xf numFmtId="0" fontId="7" fillId="8" borderId="41" xfId="0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7" fillId="8" borderId="62" xfId="0" applyFont="1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0" fillId="8" borderId="63" xfId="0" applyFill="1" applyBorder="1" applyAlignment="1"/>
    <xf numFmtId="0" fontId="0" fillId="8" borderId="36" xfId="0" applyFill="1" applyBorder="1" applyAlignment="1"/>
    <xf numFmtId="0" fontId="7" fillId="8" borderId="63" xfId="0" applyFont="1" applyFill="1" applyBorder="1" applyAlignment="1">
      <alignment vertical="center"/>
    </xf>
    <xf numFmtId="0" fontId="0" fillId="8" borderId="42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0" fillId="8" borderId="2" xfId="0" applyFill="1" applyBorder="1" applyAlignment="1"/>
    <xf numFmtId="0" fontId="0" fillId="8" borderId="3" xfId="0" applyFill="1" applyBorder="1" applyAlignment="1"/>
    <xf numFmtId="0" fontId="7" fillId="8" borderId="33" xfId="0" applyFont="1" applyFill="1" applyBorder="1" applyAlignment="1">
      <alignment vertical="center" wrapText="1"/>
    </xf>
    <xf numFmtId="0" fontId="7" fillId="8" borderId="41" xfId="0" applyFont="1" applyFill="1" applyBorder="1" applyAlignment="1">
      <alignment vertical="center" wrapText="1"/>
    </xf>
    <xf numFmtId="0" fontId="7" fillId="8" borderId="34" xfId="0" applyFont="1" applyFill="1" applyBorder="1" applyAlignment="1">
      <alignment vertical="center" wrapText="1"/>
    </xf>
    <xf numFmtId="0" fontId="7" fillId="8" borderId="36" xfId="0" applyFont="1" applyFill="1" applyBorder="1" applyAlignment="1">
      <alignment vertical="center"/>
    </xf>
    <xf numFmtId="0" fontId="45" fillId="7" borderId="27" xfId="0" applyFont="1" applyFill="1" applyBorder="1" applyAlignment="1">
      <alignment vertical="center"/>
    </xf>
    <xf numFmtId="0" fontId="45" fillId="7" borderId="60" xfId="0" applyFont="1" applyFill="1" applyBorder="1" applyAlignment="1">
      <alignment vertical="center"/>
    </xf>
    <xf numFmtId="0" fontId="57" fillId="7" borderId="70" xfId="0" applyNumberFormat="1" applyFont="1" applyFill="1" applyBorder="1" applyAlignment="1">
      <alignment vertical="center" wrapText="1"/>
    </xf>
  </cellXfs>
  <cellStyles count="43">
    <cellStyle name="20 % – Zvýraznění 1" xfId="17" builtinId="30" customBuiltin="1"/>
    <cellStyle name="20 % – Zvýraznění 2" xfId="21" builtinId="34" customBuiltin="1"/>
    <cellStyle name="20 % – Zvýraznění 3" xfId="25" builtinId="38" customBuiltin="1"/>
    <cellStyle name="20 % – Zvýraznění 4" xfId="29" builtinId="42" customBuiltin="1"/>
    <cellStyle name="20 % – Zvýraznění 5" xfId="33" builtinId="46" customBuiltin="1"/>
    <cellStyle name="20 % – Zvýraznění 6" xfId="37" builtinId="50" customBuiltin="1"/>
    <cellStyle name="40 % – Zvýraznění 1" xfId="18" builtinId="31" customBuiltin="1"/>
    <cellStyle name="40 % – Zvýraznění 2" xfId="22" builtinId="35" customBuiltin="1"/>
    <cellStyle name="40 % – Zvýraznění 3" xfId="26" builtinId="39" customBuiltin="1"/>
    <cellStyle name="40 % – Zvýraznění 4" xfId="30" builtinId="43" customBuiltin="1"/>
    <cellStyle name="40 % – Zvýraznění 5" xfId="34" builtinId="47" customBuiltin="1"/>
    <cellStyle name="40 % – Zvýraznění 6" xfId="38" builtinId="51" customBuiltin="1"/>
    <cellStyle name="60 % – Zvýraznění 1" xfId="19" builtinId="32" customBuiltin="1"/>
    <cellStyle name="60 % – Zvýraznění 2" xfId="23" builtinId="36" customBuiltin="1"/>
    <cellStyle name="60 % – Zvýraznění 3" xfId="27" builtinId="40" customBuiltin="1"/>
    <cellStyle name="60 % – Zvýraznění 4" xfId="31" builtinId="44" customBuiltin="1"/>
    <cellStyle name="60 % – Zvýraznění 5" xfId="35" builtinId="48" customBuiltin="1"/>
    <cellStyle name="60 % – Zvýraznění 6" xfId="39" builtinId="52" customBuiltin="1"/>
    <cellStyle name="Celkem" xfId="15" builtinId="25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 2" xfId="40" xr:uid="{00000000-0005-0000-0000-000018000000}"/>
    <cellStyle name="Neutrální" xfId="7" builtinId="28" customBuiltin="1"/>
    <cellStyle name="Normální" xfId="0" builtinId="0"/>
    <cellStyle name="Normální 2" xfId="1" xr:uid="{00000000-0005-0000-0000-00001B000000}"/>
    <cellStyle name="Normální 2 2" xfId="41" xr:uid="{00000000-0005-0000-0000-00001C000000}"/>
    <cellStyle name="Poznámka 2" xfId="42" xr:uid="{00000000-0005-0000-0000-00001D000000}"/>
    <cellStyle name="Propojená buňka" xfId="11" builtinId="24" customBuiltin="1"/>
    <cellStyle name="Správně" xfId="6" builtinId="26" customBuiltin="1"/>
    <cellStyle name="Text upozornění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ětlující text" xfId="14" builtinId="53" customBuiltin="1"/>
    <cellStyle name="Zvýraznění 1" xfId="16" builtinId="29" customBuiltin="1"/>
    <cellStyle name="Zvýraznění 2" xfId="20" builtinId="33" customBuiltin="1"/>
    <cellStyle name="Zvýraznění 3" xfId="24" builtinId="37" customBuiltin="1"/>
    <cellStyle name="Zvýraznění 4" xfId="28" builtinId="41" customBuiltin="1"/>
    <cellStyle name="Zvýraznění 5" xfId="32" builtinId="45" customBuiltin="1"/>
    <cellStyle name="Zvýraznění 6" xfId="36" builtinId="49" customBuiltin="1"/>
  </cellStyles>
  <dxfs count="0"/>
  <tableStyles count="0" defaultTableStyle="TableStyleMedium2" defaultPivotStyle="PivotStyleLight16"/>
  <colors>
    <mruColors>
      <color rgb="FFFF9999"/>
      <color rgb="FFBDD7EE"/>
      <color rgb="FF88BA95"/>
      <color rgb="FF008000"/>
      <color rgb="FF660033"/>
      <color rgb="FF2DA5FF"/>
      <color rgb="FFE96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51"/>
  <sheetViews>
    <sheetView tabSelected="1" topLeftCell="A100" zoomScale="85" zoomScaleNormal="85" workbookViewId="0">
      <selection activeCell="O113" sqref="O113"/>
    </sheetView>
  </sheetViews>
  <sheetFormatPr defaultRowHeight="12.75" x14ac:dyDescent="0.2"/>
  <cols>
    <col min="1" max="1" width="49.7109375" customWidth="1"/>
    <col min="2" max="2" width="10.28515625" customWidth="1"/>
    <col min="3" max="3" width="15.28515625" style="36" customWidth="1"/>
    <col min="4" max="4" width="43.7109375" bestFit="1" customWidth="1"/>
    <col min="5" max="5" width="9.5703125" customWidth="1"/>
    <col min="6" max="6" width="11.7109375" customWidth="1"/>
    <col min="7" max="7" width="12.5703125" customWidth="1"/>
    <col min="8" max="8" width="12.7109375" style="66" customWidth="1"/>
    <col min="9" max="9" width="12.85546875" customWidth="1"/>
    <col min="10" max="10" width="7.5703125" customWidth="1"/>
    <col min="11" max="11" width="7.85546875" customWidth="1"/>
    <col min="13" max="13" width="18.28515625" customWidth="1"/>
  </cols>
  <sheetData>
    <row r="2" spans="1:13" ht="16.5" customHeight="1" x14ac:dyDescent="0.2">
      <c r="A2" s="193" t="s">
        <v>188</v>
      </c>
      <c r="B2" s="193"/>
      <c r="C2" s="193"/>
      <c r="D2" s="193"/>
      <c r="E2" s="193"/>
      <c r="F2" s="193"/>
      <c r="G2" s="193"/>
      <c r="H2" s="193"/>
      <c r="I2" s="194"/>
      <c r="J2" s="194"/>
      <c r="K2" s="194"/>
    </row>
    <row r="3" spans="1:13" ht="10.5" customHeight="1" x14ac:dyDescent="0.2">
      <c r="A3" s="193"/>
      <c r="B3" s="193"/>
      <c r="C3" s="193"/>
      <c r="D3" s="193"/>
      <c r="E3" s="193"/>
      <c r="F3" s="193"/>
      <c r="G3" s="193"/>
      <c r="H3" s="193"/>
      <c r="I3" s="194"/>
      <c r="J3" s="194"/>
      <c r="K3" s="194"/>
    </row>
    <row r="4" spans="1:13" ht="10.5" customHeight="1" x14ac:dyDescent="0.4">
      <c r="A4" s="39"/>
      <c r="B4" s="39"/>
      <c r="C4" s="39"/>
      <c r="D4" s="39"/>
      <c r="E4" s="39"/>
      <c r="F4" s="39"/>
      <c r="G4" s="39"/>
      <c r="H4" s="147"/>
      <c r="I4" s="40"/>
      <c r="J4" s="40"/>
      <c r="K4" s="40"/>
    </row>
    <row r="5" spans="1:13" ht="10.5" customHeight="1" x14ac:dyDescent="0.4">
      <c r="A5" s="39"/>
      <c r="B5" s="39"/>
      <c r="C5" s="39"/>
      <c r="D5" s="39"/>
      <c r="E5" s="39"/>
      <c r="F5" s="39"/>
      <c r="G5" s="39"/>
      <c r="H5" s="147"/>
      <c r="I5" s="40"/>
      <c r="J5" s="40"/>
      <c r="K5" s="40"/>
    </row>
    <row r="6" spans="1:13" ht="18" customHeight="1" thickBot="1" x14ac:dyDescent="0.45">
      <c r="A6" s="1"/>
      <c r="B6" s="1"/>
      <c r="C6" s="1"/>
      <c r="D6" s="1"/>
      <c r="E6" s="1"/>
      <c r="F6" s="1"/>
      <c r="G6" s="1"/>
      <c r="H6" s="147"/>
      <c r="I6" s="1"/>
    </row>
    <row r="7" spans="1:13" ht="33.75" customHeight="1" thickBot="1" x14ac:dyDescent="0.25">
      <c r="A7" s="195" t="s">
        <v>402</v>
      </c>
      <c r="B7" s="196"/>
      <c r="C7" s="196"/>
      <c r="D7" s="196"/>
      <c r="E7" s="196"/>
      <c r="F7" s="196"/>
      <c r="G7" s="196"/>
      <c r="H7" s="196"/>
      <c r="I7" s="196"/>
      <c r="J7" s="197"/>
      <c r="K7" s="198"/>
    </row>
    <row r="8" spans="1:13" ht="40.5" customHeight="1" thickBot="1" x14ac:dyDescent="0.25">
      <c r="A8" s="167" t="s">
        <v>0</v>
      </c>
      <c r="B8" s="168" t="s">
        <v>1</v>
      </c>
      <c r="C8" s="169" t="s">
        <v>2</v>
      </c>
      <c r="D8" s="170" t="s">
        <v>3</v>
      </c>
      <c r="E8" s="171" t="s">
        <v>4</v>
      </c>
      <c r="F8" s="172" t="s">
        <v>5</v>
      </c>
      <c r="G8" s="173" t="s">
        <v>6</v>
      </c>
      <c r="H8" s="169" t="s">
        <v>399</v>
      </c>
      <c r="I8" s="174" t="s">
        <v>187</v>
      </c>
      <c r="J8" s="175" t="s">
        <v>400</v>
      </c>
      <c r="K8" s="176" t="s">
        <v>7</v>
      </c>
    </row>
    <row r="9" spans="1:13" ht="25.9" customHeight="1" x14ac:dyDescent="0.2">
      <c r="A9" s="159" t="s">
        <v>8</v>
      </c>
      <c r="B9" s="41">
        <v>62538268</v>
      </c>
      <c r="C9" s="160" t="s">
        <v>189</v>
      </c>
      <c r="D9" s="161" t="s">
        <v>190</v>
      </c>
      <c r="E9" s="162" t="s">
        <v>9</v>
      </c>
      <c r="F9" s="163">
        <v>100000</v>
      </c>
      <c r="G9" s="164">
        <v>100000</v>
      </c>
      <c r="H9" s="177">
        <v>2020000776</v>
      </c>
      <c r="I9" s="165">
        <v>5009402020</v>
      </c>
      <c r="J9" s="148" t="s">
        <v>392</v>
      </c>
      <c r="K9" s="166" t="s">
        <v>10</v>
      </c>
    </row>
    <row r="10" spans="1:13" ht="25.9" customHeight="1" x14ac:dyDescent="0.2">
      <c r="A10" s="5" t="s">
        <v>12</v>
      </c>
      <c r="B10" s="6">
        <v>45018430</v>
      </c>
      <c r="C10" s="121" t="s">
        <v>192</v>
      </c>
      <c r="D10" s="86" t="s">
        <v>191</v>
      </c>
      <c r="E10" s="90">
        <v>100000</v>
      </c>
      <c r="F10" s="115">
        <v>100000</v>
      </c>
      <c r="G10" s="131">
        <v>100000</v>
      </c>
      <c r="H10" s="178">
        <v>2020000777</v>
      </c>
      <c r="I10" s="151">
        <v>5010112020</v>
      </c>
      <c r="J10" s="149" t="s">
        <v>393</v>
      </c>
      <c r="K10" s="4" t="s">
        <v>10</v>
      </c>
    </row>
    <row r="11" spans="1:13" ht="25.9" customHeight="1" x14ac:dyDescent="0.2">
      <c r="A11" s="7" t="s">
        <v>13</v>
      </c>
      <c r="B11" s="6">
        <v>75143020</v>
      </c>
      <c r="C11" s="121" t="s">
        <v>196</v>
      </c>
      <c r="D11" s="86" t="s">
        <v>14</v>
      </c>
      <c r="E11" s="90" t="s">
        <v>17</v>
      </c>
      <c r="F11" s="115">
        <v>85000</v>
      </c>
      <c r="G11" s="131">
        <v>85000</v>
      </c>
      <c r="H11" s="178">
        <v>2020000778</v>
      </c>
      <c r="I11" s="151">
        <v>5009252020</v>
      </c>
      <c r="J11" s="149" t="s">
        <v>394</v>
      </c>
      <c r="K11" s="4" t="s">
        <v>10</v>
      </c>
    </row>
    <row r="12" spans="1:13" ht="25.9" customHeight="1" x14ac:dyDescent="0.2">
      <c r="A12" s="2" t="s">
        <v>409</v>
      </c>
      <c r="B12" s="3">
        <v>22723111</v>
      </c>
      <c r="C12" s="121" t="s">
        <v>239</v>
      </c>
      <c r="D12" s="71" t="s">
        <v>240</v>
      </c>
      <c r="E12" s="81" t="s">
        <v>241</v>
      </c>
      <c r="F12" s="108">
        <v>47500</v>
      </c>
      <c r="G12" s="131">
        <v>47500</v>
      </c>
      <c r="H12" s="178">
        <v>2020000779</v>
      </c>
      <c r="I12" s="151">
        <v>5010062020</v>
      </c>
      <c r="J12" s="149" t="s">
        <v>393</v>
      </c>
      <c r="K12" s="4"/>
      <c r="L12" s="189" t="s">
        <v>406</v>
      </c>
      <c r="M12" s="190"/>
    </row>
    <row r="13" spans="1:13" ht="25.9" customHeight="1" x14ac:dyDescent="0.2">
      <c r="A13" s="9" t="s">
        <v>16</v>
      </c>
      <c r="B13" s="6">
        <v>62535048</v>
      </c>
      <c r="C13" s="121" t="s">
        <v>214</v>
      </c>
      <c r="D13" s="86" t="s">
        <v>215</v>
      </c>
      <c r="E13" s="90" t="s">
        <v>216</v>
      </c>
      <c r="F13" s="115">
        <v>60000</v>
      </c>
      <c r="G13" s="131">
        <v>60000</v>
      </c>
      <c r="H13" s="178">
        <v>2020000781</v>
      </c>
      <c r="I13" s="151">
        <v>5010122020</v>
      </c>
      <c r="J13" s="149" t="s">
        <v>393</v>
      </c>
      <c r="K13" s="4" t="s">
        <v>10</v>
      </c>
    </row>
    <row r="14" spans="1:13" ht="25.9" customHeight="1" x14ac:dyDescent="0.2">
      <c r="A14" s="2" t="s">
        <v>18</v>
      </c>
      <c r="B14" s="3">
        <v>26673266</v>
      </c>
      <c r="C14" s="121" t="s">
        <v>255</v>
      </c>
      <c r="D14" s="71" t="s">
        <v>256</v>
      </c>
      <c r="E14" s="81" t="s">
        <v>40</v>
      </c>
      <c r="F14" s="108">
        <v>30000</v>
      </c>
      <c r="G14" s="131">
        <v>30000</v>
      </c>
      <c r="H14" s="178">
        <v>2020000723</v>
      </c>
      <c r="I14" s="151">
        <v>5009012020</v>
      </c>
      <c r="J14" s="149" t="s">
        <v>394</v>
      </c>
      <c r="K14" s="4" t="s">
        <v>10</v>
      </c>
    </row>
    <row r="15" spans="1:13" ht="25.9" customHeight="1" x14ac:dyDescent="0.2">
      <c r="A15" s="59" t="s">
        <v>20</v>
      </c>
      <c r="B15" s="12" t="s">
        <v>21</v>
      </c>
      <c r="C15" s="121" t="s">
        <v>254</v>
      </c>
      <c r="D15" s="71" t="s">
        <v>22</v>
      </c>
      <c r="E15" s="81" t="s">
        <v>9</v>
      </c>
      <c r="F15" s="108">
        <v>30000</v>
      </c>
      <c r="G15" s="131">
        <v>30000</v>
      </c>
      <c r="H15" s="178">
        <v>2020000782</v>
      </c>
      <c r="I15" s="151">
        <v>5010222020</v>
      </c>
      <c r="J15" s="149" t="s">
        <v>393</v>
      </c>
      <c r="K15" s="4"/>
    </row>
    <row r="16" spans="1:13" s="66" customFormat="1" ht="25.9" customHeight="1" x14ac:dyDescent="0.2">
      <c r="A16" s="59" t="s">
        <v>20</v>
      </c>
      <c r="B16" s="12" t="s">
        <v>21</v>
      </c>
      <c r="C16" s="123" t="s">
        <v>372</v>
      </c>
      <c r="D16" s="71" t="s">
        <v>373</v>
      </c>
      <c r="E16" s="80" t="s">
        <v>374</v>
      </c>
      <c r="F16" s="105">
        <v>10000</v>
      </c>
      <c r="G16" s="132">
        <v>10000</v>
      </c>
      <c r="H16" s="179">
        <v>2020000889</v>
      </c>
      <c r="I16" s="151">
        <v>5010232020</v>
      </c>
      <c r="J16" s="149" t="s">
        <v>393</v>
      </c>
      <c r="K16" s="4"/>
    </row>
    <row r="17" spans="1:20" ht="25.9" customHeight="1" x14ac:dyDescent="0.2">
      <c r="A17" s="5" t="s">
        <v>23</v>
      </c>
      <c r="B17" s="6">
        <v>26666073</v>
      </c>
      <c r="C17" s="121" t="s">
        <v>211</v>
      </c>
      <c r="D17" s="86" t="s">
        <v>212</v>
      </c>
      <c r="E17" s="90" t="s">
        <v>213</v>
      </c>
      <c r="F17" s="115">
        <v>61000</v>
      </c>
      <c r="G17" s="131">
        <v>61000</v>
      </c>
      <c r="H17" s="178">
        <v>2020000783</v>
      </c>
      <c r="I17" s="151">
        <v>5009592020</v>
      </c>
      <c r="J17" s="149" t="s">
        <v>395</v>
      </c>
      <c r="K17" s="4"/>
    </row>
    <row r="18" spans="1:20" ht="25.9" customHeight="1" x14ac:dyDescent="0.2">
      <c r="A18" s="13" t="s">
        <v>24</v>
      </c>
      <c r="B18" s="12" t="s">
        <v>25</v>
      </c>
      <c r="C18" s="121" t="s">
        <v>253</v>
      </c>
      <c r="D18" s="71" t="s">
        <v>26</v>
      </c>
      <c r="E18" s="81" t="s">
        <v>27</v>
      </c>
      <c r="F18" s="108">
        <v>40000</v>
      </c>
      <c r="G18" s="131">
        <v>40000</v>
      </c>
      <c r="H18" s="178">
        <v>2020000784</v>
      </c>
      <c r="I18" s="151">
        <v>5010512020</v>
      </c>
      <c r="J18" s="149" t="s">
        <v>396</v>
      </c>
      <c r="K18" s="4" t="s">
        <v>10</v>
      </c>
    </row>
    <row r="19" spans="1:20" ht="25.9" customHeight="1" x14ac:dyDescent="0.2">
      <c r="A19" s="13" t="s">
        <v>24</v>
      </c>
      <c r="B19" s="12" t="s">
        <v>25</v>
      </c>
      <c r="C19" s="123" t="s">
        <v>340</v>
      </c>
      <c r="D19" s="71" t="s">
        <v>28</v>
      </c>
      <c r="E19" s="80" t="s">
        <v>341</v>
      </c>
      <c r="F19" s="105">
        <v>20000</v>
      </c>
      <c r="G19" s="132">
        <v>20000</v>
      </c>
      <c r="H19" s="179">
        <v>2020000871</v>
      </c>
      <c r="I19" s="151">
        <v>5010502020</v>
      </c>
      <c r="J19" s="149" t="s">
        <v>396</v>
      </c>
      <c r="K19" s="4" t="s">
        <v>10</v>
      </c>
      <c r="P19" s="67"/>
    </row>
    <row r="20" spans="1:20" ht="25.9" customHeight="1" x14ac:dyDescent="0.2">
      <c r="A20" s="60" t="s">
        <v>29</v>
      </c>
      <c r="B20" s="3">
        <v>27006794</v>
      </c>
      <c r="C20" s="121" t="s">
        <v>233</v>
      </c>
      <c r="D20" s="71" t="s">
        <v>30</v>
      </c>
      <c r="E20" s="81" t="s">
        <v>35</v>
      </c>
      <c r="F20" s="108">
        <v>50000</v>
      </c>
      <c r="G20" s="131">
        <v>50000</v>
      </c>
      <c r="H20" s="178">
        <v>2020000785</v>
      </c>
      <c r="I20" s="151">
        <v>5009032020</v>
      </c>
      <c r="J20" s="149" t="s">
        <v>394</v>
      </c>
      <c r="K20" s="4" t="s">
        <v>10</v>
      </c>
    </row>
    <row r="21" spans="1:20" ht="25.9" customHeight="1" x14ac:dyDescent="0.2">
      <c r="A21" s="15" t="s">
        <v>31</v>
      </c>
      <c r="B21" s="16">
        <v>26516519</v>
      </c>
      <c r="C21" s="121" t="s">
        <v>202</v>
      </c>
      <c r="D21" s="86" t="s">
        <v>203</v>
      </c>
      <c r="E21" s="90" t="s">
        <v>9</v>
      </c>
      <c r="F21" s="115">
        <v>80000</v>
      </c>
      <c r="G21" s="131">
        <v>80000</v>
      </c>
      <c r="H21" s="178">
        <v>2020000787</v>
      </c>
      <c r="I21" s="151">
        <v>5009082020</v>
      </c>
      <c r="J21" s="149" t="s">
        <v>394</v>
      </c>
      <c r="K21" s="4" t="s">
        <v>10</v>
      </c>
      <c r="L21" s="8"/>
    </row>
    <row r="22" spans="1:20" ht="25.9" customHeight="1" x14ac:dyDescent="0.2">
      <c r="A22" s="2" t="s">
        <v>32</v>
      </c>
      <c r="B22" s="3">
        <v>65010388</v>
      </c>
      <c r="C22" s="121" t="s">
        <v>234</v>
      </c>
      <c r="D22" s="71" t="s">
        <v>33</v>
      </c>
      <c r="E22" s="81" t="s">
        <v>235</v>
      </c>
      <c r="F22" s="108">
        <v>50000</v>
      </c>
      <c r="G22" s="131">
        <v>50000</v>
      </c>
      <c r="H22" s="178">
        <v>2020000788</v>
      </c>
      <c r="I22" s="151">
        <v>5010212020</v>
      </c>
      <c r="J22" s="149" t="s">
        <v>393</v>
      </c>
      <c r="K22" s="4" t="s">
        <v>10</v>
      </c>
    </row>
    <row r="23" spans="1:20" ht="25.9" customHeight="1" x14ac:dyDescent="0.2">
      <c r="A23" s="2" t="s">
        <v>34</v>
      </c>
      <c r="B23" s="3">
        <v>75045028</v>
      </c>
      <c r="C23" s="121" t="s">
        <v>229</v>
      </c>
      <c r="D23" s="71" t="s">
        <v>230</v>
      </c>
      <c r="E23" s="81" t="s">
        <v>35</v>
      </c>
      <c r="F23" s="108">
        <v>50000</v>
      </c>
      <c r="G23" s="131">
        <v>50000</v>
      </c>
      <c r="H23" s="178">
        <v>2020000791</v>
      </c>
      <c r="I23" s="151">
        <v>5011282020</v>
      </c>
      <c r="J23" s="149" t="s">
        <v>393</v>
      </c>
      <c r="K23" s="4"/>
    </row>
    <row r="24" spans="1:20" ht="25.9" customHeight="1" x14ac:dyDescent="0.2">
      <c r="A24" s="2" t="s">
        <v>36</v>
      </c>
      <c r="B24" s="3">
        <v>75086085</v>
      </c>
      <c r="C24" s="121" t="s">
        <v>264</v>
      </c>
      <c r="D24" s="73" t="s">
        <v>37</v>
      </c>
      <c r="E24" s="81">
        <v>22275</v>
      </c>
      <c r="F24" s="108">
        <v>22275</v>
      </c>
      <c r="G24" s="131">
        <v>22275</v>
      </c>
      <c r="H24" s="178">
        <v>2020000793</v>
      </c>
      <c r="I24" s="151">
        <v>5009002020</v>
      </c>
      <c r="J24" s="149" t="s">
        <v>394</v>
      </c>
      <c r="K24" s="4"/>
    </row>
    <row r="25" spans="1:20" ht="25.9" customHeight="1" x14ac:dyDescent="0.2">
      <c r="A25" s="58" t="s">
        <v>38</v>
      </c>
      <c r="B25" s="3">
        <v>5448310</v>
      </c>
      <c r="C25" s="121" t="s">
        <v>242</v>
      </c>
      <c r="D25" s="71" t="s">
        <v>39</v>
      </c>
      <c r="E25" s="81" t="s">
        <v>93</v>
      </c>
      <c r="F25" s="108">
        <v>45000</v>
      </c>
      <c r="G25" s="131">
        <v>45000</v>
      </c>
      <c r="H25" s="178">
        <v>2020000795</v>
      </c>
      <c r="I25" s="151">
        <v>5010072020</v>
      </c>
      <c r="J25" s="149" t="s">
        <v>393</v>
      </c>
      <c r="K25" s="4"/>
    </row>
    <row r="26" spans="1:20" ht="25.9" customHeight="1" x14ac:dyDescent="0.2">
      <c r="A26" s="116" t="s">
        <v>41</v>
      </c>
      <c r="B26" s="6">
        <v>3926796</v>
      </c>
      <c r="C26" s="121" t="s">
        <v>193</v>
      </c>
      <c r="D26" s="86" t="s">
        <v>42</v>
      </c>
      <c r="E26" s="90" t="s">
        <v>9</v>
      </c>
      <c r="F26" s="115">
        <v>100000</v>
      </c>
      <c r="G26" s="131">
        <v>100000</v>
      </c>
      <c r="H26" s="178">
        <v>2020000796</v>
      </c>
      <c r="I26" s="151">
        <v>5009882020</v>
      </c>
      <c r="J26" s="149" t="s">
        <v>395</v>
      </c>
      <c r="K26" s="4" t="s">
        <v>10</v>
      </c>
    </row>
    <row r="27" spans="1:20" ht="25.9" customHeight="1" x14ac:dyDescent="0.2">
      <c r="A27" s="17" t="s">
        <v>41</v>
      </c>
      <c r="B27" s="3">
        <v>3926796</v>
      </c>
      <c r="C27" s="123" t="s">
        <v>294</v>
      </c>
      <c r="D27" s="71" t="s">
        <v>43</v>
      </c>
      <c r="E27" s="80" t="s">
        <v>35</v>
      </c>
      <c r="F27" s="105">
        <v>50000</v>
      </c>
      <c r="G27" s="132">
        <v>50000</v>
      </c>
      <c r="H27" s="179">
        <v>2020000879</v>
      </c>
      <c r="I27" s="151">
        <v>5009892020</v>
      </c>
      <c r="J27" s="149" t="s">
        <v>395</v>
      </c>
      <c r="K27" s="4" t="s">
        <v>10</v>
      </c>
    </row>
    <row r="28" spans="1:20" ht="25.9" customHeight="1" x14ac:dyDescent="0.2">
      <c r="A28" s="63" t="s">
        <v>224</v>
      </c>
      <c r="B28" s="3">
        <v>22903984</v>
      </c>
      <c r="C28" s="121" t="s">
        <v>223</v>
      </c>
      <c r="D28" s="71" t="s">
        <v>225</v>
      </c>
      <c r="E28" s="81" t="s">
        <v>226</v>
      </c>
      <c r="F28" s="108">
        <v>50000</v>
      </c>
      <c r="G28" s="131">
        <v>50000</v>
      </c>
      <c r="H28" s="178">
        <v>2020000798</v>
      </c>
      <c r="I28" s="151">
        <v>5009232020</v>
      </c>
      <c r="J28" s="149" t="s">
        <v>394</v>
      </c>
      <c r="K28" s="4" t="s">
        <v>10</v>
      </c>
    </row>
    <row r="29" spans="1:20" ht="25.9" customHeight="1" x14ac:dyDescent="0.2">
      <c r="A29" s="5" t="s">
        <v>44</v>
      </c>
      <c r="B29" s="6">
        <v>22859772</v>
      </c>
      <c r="C29" s="121" t="s">
        <v>204</v>
      </c>
      <c r="D29" s="86" t="s">
        <v>205</v>
      </c>
      <c r="E29" s="90" t="s">
        <v>45</v>
      </c>
      <c r="F29" s="115">
        <v>75000</v>
      </c>
      <c r="G29" s="131">
        <v>75000</v>
      </c>
      <c r="H29" s="178">
        <v>2020000799</v>
      </c>
      <c r="I29" s="151">
        <v>5010102020</v>
      </c>
      <c r="J29" s="149" t="s">
        <v>393</v>
      </c>
      <c r="K29" s="4" t="s">
        <v>10</v>
      </c>
    </row>
    <row r="30" spans="1:20" ht="25.9" customHeight="1" x14ac:dyDescent="0.2">
      <c r="A30" s="2" t="s">
        <v>44</v>
      </c>
      <c r="B30" s="3">
        <v>22859772</v>
      </c>
      <c r="C30" s="123" t="s">
        <v>298</v>
      </c>
      <c r="D30" s="71" t="s">
        <v>299</v>
      </c>
      <c r="E30" s="80" t="s">
        <v>46</v>
      </c>
      <c r="F30" s="105">
        <v>40000</v>
      </c>
      <c r="G30" s="132">
        <v>40000</v>
      </c>
      <c r="H30" s="179">
        <v>2020000870</v>
      </c>
      <c r="I30" s="151">
        <v>5010092020</v>
      </c>
      <c r="J30" s="149" t="s">
        <v>393</v>
      </c>
      <c r="K30" s="4" t="s">
        <v>10</v>
      </c>
    </row>
    <row r="31" spans="1:20" ht="25.9" customHeight="1" x14ac:dyDescent="0.2">
      <c r="A31" s="7" t="s">
        <v>47</v>
      </c>
      <c r="B31" s="6">
        <v>22906070</v>
      </c>
      <c r="C31" s="121" t="s">
        <v>206</v>
      </c>
      <c r="D31" s="86" t="s">
        <v>48</v>
      </c>
      <c r="E31" s="90" t="s">
        <v>45</v>
      </c>
      <c r="F31" s="115">
        <v>70000</v>
      </c>
      <c r="G31" s="131">
        <v>70000</v>
      </c>
      <c r="H31" s="178">
        <v>2020000801</v>
      </c>
      <c r="I31" s="151">
        <v>5008992020</v>
      </c>
      <c r="J31" s="149" t="s">
        <v>394</v>
      </c>
      <c r="K31" s="4"/>
    </row>
    <row r="32" spans="1:20" ht="25.9" customHeight="1" x14ac:dyDescent="0.2">
      <c r="A32" s="59" t="s">
        <v>49</v>
      </c>
      <c r="B32" s="12" t="s">
        <v>50</v>
      </c>
      <c r="C32" s="121" t="s">
        <v>257</v>
      </c>
      <c r="D32" s="71" t="s">
        <v>258</v>
      </c>
      <c r="E32" s="81" t="s">
        <v>259</v>
      </c>
      <c r="F32" s="108">
        <v>23500</v>
      </c>
      <c r="G32" s="131">
        <v>23500</v>
      </c>
      <c r="H32" s="178">
        <v>2020000802</v>
      </c>
      <c r="I32" s="151">
        <v>5009792020</v>
      </c>
      <c r="J32" s="149" t="s">
        <v>395</v>
      </c>
      <c r="K32" s="4" t="s">
        <v>10</v>
      </c>
      <c r="T32" s="8"/>
    </row>
    <row r="33" spans="1:16" ht="25.9" customHeight="1" x14ac:dyDescent="0.2">
      <c r="A33" s="59" t="s">
        <v>49</v>
      </c>
      <c r="B33" s="12" t="s">
        <v>50</v>
      </c>
      <c r="C33" s="123" t="s">
        <v>378</v>
      </c>
      <c r="D33" s="71" t="s">
        <v>379</v>
      </c>
      <c r="E33" s="80" t="s">
        <v>324</v>
      </c>
      <c r="F33" s="105">
        <v>10000</v>
      </c>
      <c r="G33" s="132">
        <v>10000</v>
      </c>
      <c r="H33" s="179">
        <v>2020000899</v>
      </c>
      <c r="I33" s="151">
        <v>5009802020</v>
      </c>
      <c r="J33" s="149" t="s">
        <v>395</v>
      </c>
      <c r="K33" s="4" t="s">
        <v>10</v>
      </c>
    </row>
    <row r="34" spans="1:16" ht="25.9" customHeight="1" x14ac:dyDescent="0.2">
      <c r="A34" s="63" t="s">
        <v>265</v>
      </c>
      <c r="B34" s="12" t="s">
        <v>52</v>
      </c>
      <c r="C34" s="121" t="s">
        <v>266</v>
      </c>
      <c r="D34" s="71" t="s">
        <v>267</v>
      </c>
      <c r="E34" s="81" t="s">
        <v>268</v>
      </c>
      <c r="F34" s="108">
        <v>21825</v>
      </c>
      <c r="G34" s="131">
        <v>21825</v>
      </c>
      <c r="H34" s="178">
        <v>2020000803</v>
      </c>
      <c r="I34" s="151">
        <v>5009942020</v>
      </c>
      <c r="J34" s="149" t="s">
        <v>395</v>
      </c>
      <c r="K34" s="4"/>
    </row>
    <row r="35" spans="1:16" ht="25.9" customHeight="1" x14ac:dyDescent="0.2">
      <c r="A35" s="61" t="s">
        <v>51</v>
      </c>
      <c r="B35" s="12" t="s">
        <v>52</v>
      </c>
      <c r="C35" s="123" t="s">
        <v>312</v>
      </c>
      <c r="D35" s="71" t="s">
        <v>313</v>
      </c>
      <c r="E35" s="80" t="s">
        <v>314</v>
      </c>
      <c r="F35" s="105">
        <v>30000</v>
      </c>
      <c r="G35" s="132">
        <v>30000</v>
      </c>
      <c r="H35" s="179">
        <v>2020000903</v>
      </c>
      <c r="I35" s="151">
        <v>5009872020</v>
      </c>
      <c r="J35" s="149" t="s">
        <v>395</v>
      </c>
      <c r="K35" s="4" t="s">
        <v>10</v>
      </c>
    </row>
    <row r="36" spans="1:16" ht="25.9" customHeight="1" x14ac:dyDescent="0.2">
      <c r="A36" s="5" t="s">
        <v>53</v>
      </c>
      <c r="B36" s="6">
        <v>70520046</v>
      </c>
      <c r="C36" s="121" t="s">
        <v>194</v>
      </c>
      <c r="D36" s="86" t="s">
        <v>195</v>
      </c>
      <c r="E36" s="90" t="s">
        <v>9</v>
      </c>
      <c r="F36" s="115">
        <v>90000</v>
      </c>
      <c r="G36" s="131">
        <v>90000</v>
      </c>
      <c r="H36" s="178">
        <v>2020000804</v>
      </c>
      <c r="I36" s="151">
        <v>5009772020</v>
      </c>
      <c r="J36" s="149" t="s">
        <v>395</v>
      </c>
      <c r="K36" s="4" t="s">
        <v>10</v>
      </c>
    </row>
    <row r="37" spans="1:16" ht="25.9" customHeight="1" x14ac:dyDescent="0.2">
      <c r="A37" s="2" t="s">
        <v>53</v>
      </c>
      <c r="B37" s="3">
        <v>70520046</v>
      </c>
      <c r="C37" s="123" t="s">
        <v>292</v>
      </c>
      <c r="D37" s="71" t="s">
        <v>293</v>
      </c>
      <c r="E37" s="80" t="s">
        <v>35</v>
      </c>
      <c r="F37" s="105">
        <v>50000</v>
      </c>
      <c r="G37" s="132">
        <v>50000</v>
      </c>
      <c r="H37" s="179">
        <v>2020000886</v>
      </c>
      <c r="I37" s="151">
        <v>5009292020</v>
      </c>
      <c r="J37" s="149" t="s">
        <v>394</v>
      </c>
      <c r="K37" s="4" t="s">
        <v>10</v>
      </c>
    </row>
    <row r="38" spans="1:16" ht="25.9" customHeight="1" x14ac:dyDescent="0.2">
      <c r="A38" s="2" t="s">
        <v>54</v>
      </c>
      <c r="B38" s="3">
        <v>26641089</v>
      </c>
      <c r="C38" s="121" t="s">
        <v>227</v>
      </c>
      <c r="D38" s="71" t="s">
        <v>55</v>
      </c>
      <c r="E38" s="81" t="s">
        <v>9</v>
      </c>
      <c r="F38" s="108">
        <v>50000</v>
      </c>
      <c r="G38" s="131">
        <v>50000</v>
      </c>
      <c r="H38" s="178">
        <v>2020000805</v>
      </c>
      <c r="I38" s="151">
        <v>5009182020</v>
      </c>
      <c r="J38" s="149" t="s">
        <v>394</v>
      </c>
      <c r="K38" s="4" t="s">
        <v>10</v>
      </c>
    </row>
    <row r="39" spans="1:16" ht="25.9" customHeight="1" x14ac:dyDescent="0.2">
      <c r="A39" s="2" t="s">
        <v>54</v>
      </c>
      <c r="B39" s="3">
        <v>26641089</v>
      </c>
      <c r="C39" s="123" t="s">
        <v>285</v>
      </c>
      <c r="D39" s="73" t="s">
        <v>286</v>
      </c>
      <c r="E39" s="91" t="s">
        <v>35</v>
      </c>
      <c r="F39" s="105">
        <v>50000</v>
      </c>
      <c r="G39" s="132">
        <v>50000</v>
      </c>
      <c r="H39" s="179">
        <v>2020000888</v>
      </c>
      <c r="I39" s="151">
        <v>5009172020</v>
      </c>
      <c r="J39" s="149" t="s">
        <v>394</v>
      </c>
      <c r="K39" s="4" t="s">
        <v>10</v>
      </c>
    </row>
    <row r="40" spans="1:16" ht="25.9" customHeight="1" x14ac:dyDescent="0.2">
      <c r="A40" s="11" t="s">
        <v>56</v>
      </c>
      <c r="B40" s="12" t="s">
        <v>57</v>
      </c>
      <c r="C40" s="121" t="s">
        <v>228</v>
      </c>
      <c r="D40" s="71" t="s">
        <v>58</v>
      </c>
      <c r="E40" s="81" t="s">
        <v>9</v>
      </c>
      <c r="F40" s="108">
        <v>50000</v>
      </c>
      <c r="G40" s="131">
        <v>50000</v>
      </c>
      <c r="H40" s="178">
        <v>2020000806</v>
      </c>
      <c r="I40" s="151">
        <v>5009192020</v>
      </c>
      <c r="J40" s="149" t="s">
        <v>394</v>
      </c>
      <c r="K40" s="4" t="s">
        <v>10</v>
      </c>
    </row>
    <row r="41" spans="1:16" ht="25.9" customHeight="1" x14ac:dyDescent="0.2">
      <c r="A41" s="11" t="s">
        <v>56</v>
      </c>
      <c r="B41" s="12" t="s">
        <v>57</v>
      </c>
      <c r="C41" s="123" t="s">
        <v>287</v>
      </c>
      <c r="D41" s="73" t="s">
        <v>288</v>
      </c>
      <c r="E41" s="91" t="s">
        <v>35</v>
      </c>
      <c r="F41" s="105">
        <v>50000</v>
      </c>
      <c r="G41" s="132">
        <v>50000</v>
      </c>
      <c r="H41" s="179">
        <v>2020000887</v>
      </c>
      <c r="I41" s="151">
        <v>5009202020</v>
      </c>
      <c r="J41" s="149" t="s">
        <v>394</v>
      </c>
      <c r="K41" s="4" t="s">
        <v>10</v>
      </c>
      <c r="P41" s="8"/>
    </row>
    <row r="42" spans="1:16" ht="25.9" customHeight="1" x14ac:dyDescent="0.2">
      <c r="A42" s="18" t="s">
        <v>59</v>
      </c>
      <c r="B42" s="19">
        <v>22612220</v>
      </c>
      <c r="C42" s="124" t="s">
        <v>295</v>
      </c>
      <c r="D42" s="88" t="s">
        <v>60</v>
      </c>
      <c r="E42" s="92" t="s">
        <v>35</v>
      </c>
      <c r="F42" s="106">
        <v>50000</v>
      </c>
      <c r="G42" s="133">
        <v>50000</v>
      </c>
      <c r="H42" s="180">
        <v>2020000885</v>
      </c>
      <c r="I42" s="151">
        <v>5009222020</v>
      </c>
      <c r="J42" s="149" t="s">
        <v>394</v>
      </c>
      <c r="K42" s="4" t="s">
        <v>10</v>
      </c>
    </row>
    <row r="43" spans="1:16" ht="25.9" customHeight="1" x14ac:dyDescent="0.2">
      <c r="A43" s="63" t="s">
        <v>342</v>
      </c>
      <c r="B43" s="3">
        <v>8900027</v>
      </c>
      <c r="C43" s="123" t="s">
        <v>343</v>
      </c>
      <c r="D43" s="71" t="s">
        <v>344</v>
      </c>
      <c r="E43" s="80" t="s">
        <v>40</v>
      </c>
      <c r="F43" s="105">
        <v>20000</v>
      </c>
      <c r="G43" s="132">
        <v>20000</v>
      </c>
      <c r="H43" s="179">
        <v>2020000853</v>
      </c>
      <c r="I43" s="151">
        <v>5009832020</v>
      </c>
      <c r="J43" s="149" t="s">
        <v>395</v>
      </c>
      <c r="K43" s="20" t="s">
        <v>10</v>
      </c>
    </row>
    <row r="44" spans="1:16" ht="25.9" customHeight="1" x14ac:dyDescent="0.2">
      <c r="A44" s="5" t="s">
        <v>61</v>
      </c>
      <c r="B44" s="6">
        <v>22820213</v>
      </c>
      <c r="C44" s="121" t="s">
        <v>200</v>
      </c>
      <c r="D44" s="86" t="s">
        <v>201</v>
      </c>
      <c r="E44" s="90" t="s">
        <v>9</v>
      </c>
      <c r="F44" s="115">
        <v>80000</v>
      </c>
      <c r="G44" s="131">
        <v>80000</v>
      </c>
      <c r="H44" s="178">
        <v>2020000807</v>
      </c>
      <c r="I44" s="151">
        <v>5010042020</v>
      </c>
      <c r="J44" s="149" t="s">
        <v>393</v>
      </c>
      <c r="K44" s="4"/>
    </row>
    <row r="45" spans="1:16" ht="25.9" customHeight="1" x14ac:dyDescent="0.2">
      <c r="A45" s="2" t="s">
        <v>61</v>
      </c>
      <c r="B45" s="3">
        <v>22820213</v>
      </c>
      <c r="C45" s="123" t="s">
        <v>346</v>
      </c>
      <c r="D45" s="71" t="s">
        <v>62</v>
      </c>
      <c r="E45" s="80" t="s">
        <v>40</v>
      </c>
      <c r="F45" s="105">
        <v>10000</v>
      </c>
      <c r="G45" s="132">
        <v>10000</v>
      </c>
      <c r="H45" s="179">
        <v>2020000867</v>
      </c>
      <c r="I45" s="151">
        <v>5009732020</v>
      </c>
      <c r="J45" s="149" t="s">
        <v>395</v>
      </c>
      <c r="K45" s="20" t="s">
        <v>10</v>
      </c>
    </row>
    <row r="46" spans="1:16" ht="25.9" customHeight="1" x14ac:dyDescent="0.2">
      <c r="A46" s="5" t="s">
        <v>63</v>
      </c>
      <c r="B46" s="6">
        <v>22733027</v>
      </c>
      <c r="C46" s="121" t="s">
        <v>197</v>
      </c>
      <c r="D46" s="86" t="s">
        <v>198</v>
      </c>
      <c r="E46" s="90" t="s">
        <v>9</v>
      </c>
      <c r="F46" s="115">
        <v>80000</v>
      </c>
      <c r="G46" s="131">
        <v>80000</v>
      </c>
      <c r="H46" s="178">
        <v>2020000808</v>
      </c>
      <c r="I46" s="151">
        <v>5010082020</v>
      </c>
      <c r="J46" s="149" t="s">
        <v>393</v>
      </c>
      <c r="K46" s="4"/>
    </row>
    <row r="47" spans="1:16" ht="25.9" customHeight="1" x14ac:dyDescent="0.2">
      <c r="A47" s="2" t="s">
        <v>63</v>
      </c>
      <c r="B47" s="3">
        <v>22733027</v>
      </c>
      <c r="C47" s="123" t="s">
        <v>350</v>
      </c>
      <c r="D47" s="71" t="s">
        <v>351</v>
      </c>
      <c r="E47" s="80" t="s">
        <v>40</v>
      </c>
      <c r="F47" s="105">
        <v>10000</v>
      </c>
      <c r="G47" s="132">
        <v>10000</v>
      </c>
      <c r="H47" s="179">
        <v>2020000865</v>
      </c>
      <c r="I47" s="151">
        <v>5009612020</v>
      </c>
      <c r="J47" s="149" t="s">
        <v>395</v>
      </c>
      <c r="K47" s="4" t="s">
        <v>10</v>
      </c>
    </row>
    <row r="48" spans="1:16" ht="25.9" customHeight="1" x14ac:dyDescent="0.2">
      <c r="A48" s="2" t="s">
        <v>64</v>
      </c>
      <c r="B48" s="12" t="s">
        <v>65</v>
      </c>
      <c r="C48" s="121" t="s">
        <v>221</v>
      </c>
      <c r="D48" s="71" t="s">
        <v>222</v>
      </c>
      <c r="E48" s="81" t="s">
        <v>35</v>
      </c>
      <c r="F48" s="108">
        <v>50000</v>
      </c>
      <c r="G48" s="131">
        <v>50000</v>
      </c>
      <c r="H48" s="178">
        <v>2020000809</v>
      </c>
      <c r="I48" s="151">
        <v>5010142020</v>
      </c>
      <c r="J48" s="149" t="s">
        <v>393</v>
      </c>
      <c r="K48" s="4"/>
    </row>
    <row r="49" spans="1:16" ht="25.9" customHeight="1" x14ac:dyDescent="0.2">
      <c r="A49" s="2" t="s">
        <v>64</v>
      </c>
      <c r="B49" s="12" t="s">
        <v>65</v>
      </c>
      <c r="C49" s="123" t="s">
        <v>281</v>
      </c>
      <c r="D49" s="71" t="s">
        <v>66</v>
      </c>
      <c r="E49" s="80" t="s">
        <v>35</v>
      </c>
      <c r="F49" s="105">
        <v>50000</v>
      </c>
      <c r="G49" s="132">
        <v>50000</v>
      </c>
      <c r="H49" s="179">
        <v>2020000864</v>
      </c>
      <c r="I49" s="151">
        <v>5009702020</v>
      </c>
      <c r="J49" s="149" t="s">
        <v>395</v>
      </c>
      <c r="K49" s="4" t="s">
        <v>10</v>
      </c>
    </row>
    <row r="50" spans="1:16" ht="25.9" customHeight="1" x14ac:dyDescent="0.2">
      <c r="A50" s="2" t="s">
        <v>64</v>
      </c>
      <c r="B50" s="12" t="s">
        <v>65</v>
      </c>
      <c r="C50" s="123" t="s">
        <v>352</v>
      </c>
      <c r="D50" s="71" t="s">
        <v>67</v>
      </c>
      <c r="E50" s="80" t="s">
        <v>40</v>
      </c>
      <c r="F50" s="105">
        <v>10000</v>
      </c>
      <c r="G50" s="132">
        <v>10000</v>
      </c>
      <c r="H50" s="179">
        <v>2020000863</v>
      </c>
      <c r="I50" s="151">
        <v>5009742020</v>
      </c>
      <c r="J50" s="149" t="s">
        <v>395</v>
      </c>
      <c r="K50" s="4" t="s">
        <v>10</v>
      </c>
    </row>
    <row r="51" spans="1:16" ht="25.9" customHeight="1" x14ac:dyDescent="0.2">
      <c r="A51" s="21" t="s">
        <v>68</v>
      </c>
      <c r="B51" s="12" t="s">
        <v>69</v>
      </c>
      <c r="C51" s="121" t="s">
        <v>220</v>
      </c>
      <c r="D51" s="71" t="s">
        <v>70</v>
      </c>
      <c r="E51" s="81" t="s">
        <v>35</v>
      </c>
      <c r="F51" s="108">
        <v>50000</v>
      </c>
      <c r="G51" s="131">
        <v>50000</v>
      </c>
      <c r="H51" s="178">
        <v>2020000811</v>
      </c>
      <c r="I51" s="151">
        <v>5009912020</v>
      </c>
      <c r="J51" s="149" t="s">
        <v>395</v>
      </c>
      <c r="K51" s="4"/>
    </row>
    <row r="52" spans="1:16" ht="25.9" customHeight="1" x14ac:dyDescent="0.2">
      <c r="A52" s="21" t="s">
        <v>68</v>
      </c>
      <c r="B52" s="12" t="s">
        <v>69</v>
      </c>
      <c r="C52" s="123" t="s">
        <v>349</v>
      </c>
      <c r="D52" s="73" t="s">
        <v>71</v>
      </c>
      <c r="E52" s="91" t="s">
        <v>40</v>
      </c>
      <c r="F52" s="105">
        <v>10000</v>
      </c>
      <c r="G52" s="132">
        <v>10000</v>
      </c>
      <c r="H52" s="179">
        <v>2020000862</v>
      </c>
      <c r="I52" s="151">
        <v>5009602020</v>
      </c>
      <c r="J52" s="149" t="s">
        <v>395</v>
      </c>
      <c r="K52" s="4" t="s">
        <v>10</v>
      </c>
    </row>
    <row r="53" spans="1:16" ht="25.9" customHeight="1" x14ac:dyDescent="0.2">
      <c r="A53" s="21" t="s">
        <v>72</v>
      </c>
      <c r="B53" s="3">
        <v>46271066</v>
      </c>
      <c r="C53" s="121" t="s">
        <v>243</v>
      </c>
      <c r="D53" s="71" t="s">
        <v>244</v>
      </c>
      <c r="E53" s="81" t="s">
        <v>245</v>
      </c>
      <c r="F53" s="108">
        <v>41400</v>
      </c>
      <c r="G53" s="131">
        <v>41400</v>
      </c>
      <c r="H53" s="178">
        <v>2020000812</v>
      </c>
      <c r="I53" s="151">
        <v>5009132020</v>
      </c>
      <c r="J53" s="149" t="s">
        <v>394</v>
      </c>
      <c r="K53" s="4"/>
      <c r="O53" s="67"/>
      <c r="P53" s="67"/>
    </row>
    <row r="54" spans="1:16" ht="25.9" customHeight="1" x14ac:dyDescent="0.2">
      <c r="A54" s="21" t="s">
        <v>73</v>
      </c>
      <c r="B54" s="3">
        <v>65010710</v>
      </c>
      <c r="C54" s="123" t="s">
        <v>369</v>
      </c>
      <c r="D54" s="73" t="s">
        <v>370</v>
      </c>
      <c r="E54" s="91" t="s">
        <v>371</v>
      </c>
      <c r="F54" s="105">
        <v>10000</v>
      </c>
      <c r="G54" s="132">
        <v>10000</v>
      </c>
      <c r="H54" s="179">
        <v>2020000914</v>
      </c>
      <c r="I54" s="151">
        <v>5009572020</v>
      </c>
      <c r="J54" s="149" t="s">
        <v>395</v>
      </c>
      <c r="K54" s="4" t="s">
        <v>10</v>
      </c>
      <c r="L54" s="8"/>
      <c r="O54" s="67"/>
      <c r="P54" s="67"/>
    </row>
    <row r="55" spans="1:16" ht="25.9" customHeight="1" x14ac:dyDescent="0.2">
      <c r="A55" s="2" t="s">
        <v>75</v>
      </c>
      <c r="B55" s="3">
        <v>27023338</v>
      </c>
      <c r="C55" s="121" t="s">
        <v>279</v>
      </c>
      <c r="D55" s="71" t="s">
        <v>76</v>
      </c>
      <c r="E55" s="81" t="s">
        <v>77</v>
      </c>
      <c r="F55" s="108">
        <v>20000</v>
      </c>
      <c r="G55" s="131">
        <v>20000</v>
      </c>
      <c r="H55" s="178">
        <v>2020000814</v>
      </c>
      <c r="I55" s="151">
        <v>5009762020</v>
      </c>
      <c r="J55" s="149" t="s">
        <v>395</v>
      </c>
      <c r="K55" s="4" t="s">
        <v>10</v>
      </c>
      <c r="L55" s="8"/>
    </row>
    <row r="56" spans="1:16" ht="25.9" customHeight="1" x14ac:dyDescent="0.2">
      <c r="A56" s="21" t="s">
        <v>78</v>
      </c>
      <c r="B56" s="3">
        <v>65010469</v>
      </c>
      <c r="C56" s="121" t="s">
        <v>246</v>
      </c>
      <c r="D56" s="71" t="s">
        <v>79</v>
      </c>
      <c r="E56" s="81" t="s">
        <v>15</v>
      </c>
      <c r="F56" s="108">
        <v>40000</v>
      </c>
      <c r="G56" s="131">
        <v>40000</v>
      </c>
      <c r="H56" s="178">
        <v>2020000817</v>
      </c>
      <c r="I56" s="151">
        <v>5010032020</v>
      </c>
      <c r="J56" s="149" t="s">
        <v>393</v>
      </c>
      <c r="K56" s="4"/>
      <c r="L56" s="8"/>
    </row>
    <row r="57" spans="1:16" ht="25.9" customHeight="1" x14ac:dyDescent="0.2">
      <c r="A57" s="2" t="s">
        <v>80</v>
      </c>
      <c r="B57" s="3">
        <v>22724591</v>
      </c>
      <c r="C57" s="121" t="s">
        <v>231</v>
      </c>
      <c r="D57" s="71" t="s">
        <v>232</v>
      </c>
      <c r="E57" s="81" t="s">
        <v>9</v>
      </c>
      <c r="F57" s="108">
        <v>50000</v>
      </c>
      <c r="G57" s="131">
        <v>50000</v>
      </c>
      <c r="H57" s="178">
        <v>2020000818</v>
      </c>
      <c r="I57" s="151">
        <v>5011362020</v>
      </c>
      <c r="J57" s="156" t="s">
        <v>397</v>
      </c>
      <c r="K57" s="4" t="s">
        <v>10</v>
      </c>
      <c r="L57" s="8"/>
    </row>
    <row r="58" spans="1:16" ht="25.9" customHeight="1" x14ac:dyDescent="0.2">
      <c r="A58" s="21" t="s">
        <v>81</v>
      </c>
      <c r="B58" s="12" t="s">
        <v>82</v>
      </c>
      <c r="C58" s="123" t="s">
        <v>289</v>
      </c>
      <c r="D58" s="73" t="s">
        <v>290</v>
      </c>
      <c r="E58" s="91" t="s">
        <v>35</v>
      </c>
      <c r="F58" s="105">
        <v>50000</v>
      </c>
      <c r="G58" s="132">
        <v>50000</v>
      </c>
      <c r="H58" s="179">
        <v>2020000884</v>
      </c>
      <c r="I58" s="151">
        <v>5010242020</v>
      </c>
      <c r="J58" s="149" t="s">
        <v>396</v>
      </c>
      <c r="K58" s="4" t="s">
        <v>10</v>
      </c>
    </row>
    <row r="59" spans="1:16" ht="25.9" customHeight="1" x14ac:dyDescent="0.2">
      <c r="A59" s="22" t="s">
        <v>83</v>
      </c>
      <c r="B59" s="12" t="s">
        <v>84</v>
      </c>
      <c r="C59" s="123" t="s">
        <v>311</v>
      </c>
      <c r="D59" s="71" t="s">
        <v>85</v>
      </c>
      <c r="E59" s="80" t="s">
        <v>93</v>
      </c>
      <c r="F59" s="105">
        <v>30000</v>
      </c>
      <c r="G59" s="132">
        <v>30000</v>
      </c>
      <c r="H59" s="179">
        <v>2020000855</v>
      </c>
      <c r="I59" s="151">
        <v>5009282020</v>
      </c>
      <c r="J59" s="149" t="s">
        <v>394</v>
      </c>
      <c r="K59" s="4" t="s">
        <v>10</v>
      </c>
    </row>
    <row r="60" spans="1:16" ht="25.9" customHeight="1" x14ac:dyDescent="0.2">
      <c r="A60" s="22" t="s">
        <v>410</v>
      </c>
      <c r="B60" s="12" t="s">
        <v>84</v>
      </c>
      <c r="C60" s="123" t="s">
        <v>362</v>
      </c>
      <c r="D60" s="71" t="s">
        <v>87</v>
      </c>
      <c r="E60" s="80" t="s">
        <v>74</v>
      </c>
      <c r="F60" s="105">
        <v>10000</v>
      </c>
      <c r="G60" s="132">
        <v>10000</v>
      </c>
      <c r="H60" s="179">
        <v>2020000854</v>
      </c>
      <c r="I60" s="151">
        <v>5009272020</v>
      </c>
      <c r="J60" s="149" t="s">
        <v>394</v>
      </c>
      <c r="K60" s="4" t="s">
        <v>10</v>
      </c>
      <c r="L60" s="189" t="s">
        <v>405</v>
      </c>
      <c r="M60" s="190"/>
    </row>
    <row r="61" spans="1:16" ht="25.9" customHeight="1" x14ac:dyDescent="0.2">
      <c r="A61" s="14" t="s">
        <v>89</v>
      </c>
      <c r="B61" s="12" t="s">
        <v>90</v>
      </c>
      <c r="C61" s="121" t="s">
        <v>277</v>
      </c>
      <c r="D61" s="71" t="s">
        <v>91</v>
      </c>
      <c r="E61" s="81" t="s">
        <v>99</v>
      </c>
      <c r="F61" s="108">
        <v>20000</v>
      </c>
      <c r="G61" s="131">
        <v>20000</v>
      </c>
      <c r="H61" s="178">
        <v>2020000821</v>
      </c>
      <c r="I61" s="151">
        <v>5009852020</v>
      </c>
      <c r="J61" s="149" t="s">
        <v>395</v>
      </c>
      <c r="K61" s="4" t="s">
        <v>10</v>
      </c>
    </row>
    <row r="62" spans="1:16" ht="25.9" customHeight="1" x14ac:dyDescent="0.2">
      <c r="A62" s="14" t="s">
        <v>89</v>
      </c>
      <c r="B62" s="12" t="s">
        <v>90</v>
      </c>
      <c r="C62" s="123" t="s">
        <v>304</v>
      </c>
      <c r="D62" s="71" t="s">
        <v>92</v>
      </c>
      <c r="E62" s="80" t="s">
        <v>305</v>
      </c>
      <c r="F62" s="105">
        <v>40000</v>
      </c>
      <c r="G62" s="132">
        <v>40000</v>
      </c>
      <c r="H62" s="179">
        <v>2020000897</v>
      </c>
      <c r="I62" s="151">
        <v>5009862020</v>
      </c>
      <c r="J62" s="149" t="s">
        <v>395</v>
      </c>
      <c r="K62" s="4" t="s">
        <v>10</v>
      </c>
    </row>
    <row r="63" spans="1:16" ht="25.9" customHeight="1" x14ac:dyDescent="0.2">
      <c r="A63" s="15" t="s">
        <v>94</v>
      </c>
      <c r="B63" s="117" t="s">
        <v>95</v>
      </c>
      <c r="C63" s="121" t="s">
        <v>209</v>
      </c>
      <c r="D63" s="86" t="s">
        <v>96</v>
      </c>
      <c r="E63" s="90" t="s">
        <v>210</v>
      </c>
      <c r="F63" s="115">
        <v>69000</v>
      </c>
      <c r="G63" s="131">
        <v>69000</v>
      </c>
      <c r="H63" s="178">
        <v>2020000826</v>
      </c>
      <c r="I63" s="151">
        <v>5009242020</v>
      </c>
      <c r="J63" s="149" t="s">
        <v>394</v>
      </c>
      <c r="K63" s="4" t="s">
        <v>10</v>
      </c>
    </row>
    <row r="64" spans="1:16" ht="25.9" customHeight="1" x14ac:dyDescent="0.2">
      <c r="A64" s="14" t="s">
        <v>97</v>
      </c>
      <c r="B64" s="12" t="s">
        <v>98</v>
      </c>
      <c r="C64" s="123" t="s">
        <v>300</v>
      </c>
      <c r="D64" s="71" t="s">
        <v>301</v>
      </c>
      <c r="E64" s="80" t="s">
        <v>46</v>
      </c>
      <c r="F64" s="105">
        <v>40000</v>
      </c>
      <c r="G64" s="132">
        <v>40000</v>
      </c>
      <c r="H64" s="179">
        <v>2020000898</v>
      </c>
      <c r="I64" s="151">
        <v>5009842020</v>
      </c>
      <c r="J64" s="149" t="s">
        <v>395</v>
      </c>
      <c r="K64" s="4" t="s">
        <v>10</v>
      </c>
    </row>
    <row r="65" spans="1:16" ht="25.9" customHeight="1" x14ac:dyDescent="0.2">
      <c r="A65" s="63" t="s">
        <v>354</v>
      </c>
      <c r="B65" s="12" t="s">
        <v>387</v>
      </c>
      <c r="C65" s="123" t="s">
        <v>355</v>
      </c>
      <c r="D65" s="71" t="s">
        <v>356</v>
      </c>
      <c r="E65" s="80" t="s">
        <v>357</v>
      </c>
      <c r="F65" s="105">
        <v>10000</v>
      </c>
      <c r="G65" s="132">
        <v>10000</v>
      </c>
      <c r="H65" s="179">
        <v>2020000861</v>
      </c>
      <c r="I65" s="151">
        <v>5010132020</v>
      </c>
      <c r="J65" s="149" t="s">
        <v>393</v>
      </c>
      <c r="K65" s="4" t="s">
        <v>10</v>
      </c>
    </row>
    <row r="66" spans="1:16" ht="25.9" customHeight="1" x14ac:dyDescent="0.2">
      <c r="A66" s="118" t="s">
        <v>100</v>
      </c>
      <c r="B66" s="6">
        <v>65051441</v>
      </c>
      <c r="C66" s="121" t="s">
        <v>207</v>
      </c>
      <c r="D66" s="86" t="s">
        <v>208</v>
      </c>
      <c r="E66" s="90" t="s">
        <v>9</v>
      </c>
      <c r="F66" s="115">
        <v>70000</v>
      </c>
      <c r="G66" s="131">
        <v>70000</v>
      </c>
      <c r="H66" s="178">
        <v>2020000828</v>
      </c>
      <c r="I66" s="151">
        <v>5009922020</v>
      </c>
      <c r="J66" s="149" t="s">
        <v>395</v>
      </c>
      <c r="K66" s="4"/>
    </row>
    <row r="67" spans="1:16" ht="27" customHeight="1" x14ac:dyDescent="0.2">
      <c r="A67" s="23" t="s">
        <v>101</v>
      </c>
      <c r="B67" s="12" t="s">
        <v>102</v>
      </c>
      <c r="C67" s="121" t="s">
        <v>262</v>
      </c>
      <c r="D67" s="73" t="s">
        <v>263</v>
      </c>
      <c r="E67" s="81">
        <v>45000</v>
      </c>
      <c r="F67" s="108">
        <v>25000</v>
      </c>
      <c r="G67" s="131">
        <v>25000</v>
      </c>
      <c r="H67" s="178">
        <v>2020000831</v>
      </c>
      <c r="I67" s="151">
        <v>5009932020</v>
      </c>
      <c r="J67" s="149" t="s">
        <v>395</v>
      </c>
      <c r="K67" s="4"/>
    </row>
    <row r="68" spans="1:16" ht="25.9" customHeight="1" x14ac:dyDescent="0.2">
      <c r="A68" s="14" t="s">
        <v>103</v>
      </c>
      <c r="B68" s="12" t="s">
        <v>104</v>
      </c>
      <c r="C68" s="121" t="s">
        <v>275</v>
      </c>
      <c r="D68" s="71" t="s">
        <v>105</v>
      </c>
      <c r="E68" s="81" t="s">
        <v>35</v>
      </c>
      <c r="F68" s="108">
        <v>20000</v>
      </c>
      <c r="G68" s="131">
        <v>20000</v>
      </c>
      <c r="H68" s="178">
        <v>2020000834</v>
      </c>
      <c r="I68" s="151">
        <v>5009162020</v>
      </c>
      <c r="J68" s="149" t="s">
        <v>394</v>
      </c>
      <c r="K68" s="4" t="s">
        <v>10</v>
      </c>
      <c r="N68" s="8"/>
    </row>
    <row r="69" spans="1:16" ht="25.9" customHeight="1" x14ac:dyDescent="0.2">
      <c r="A69" s="14" t="s">
        <v>103</v>
      </c>
      <c r="B69" s="12" t="s">
        <v>104</v>
      </c>
      <c r="C69" s="123" t="s">
        <v>306</v>
      </c>
      <c r="D69" s="71" t="s">
        <v>106</v>
      </c>
      <c r="E69" s="80" t="s">
        <v>93</v>
      </c>
      <c r="F69" s="105">
        <v>40000</v>
      </c>
      <c r="G69" s="132">
        <v>40000</v>
      </c>
      <c r="H69" s="179">
        <v>2020000902</v>
      </c>
      <c r="I69" s="151">
        <v>5009152020</v>
      </c>
      <c r="J69" s="149" t="s">
        <v>394</v>
      </c>
      <c r="K69" s="4" t="s">
        <v>10</v>
      </c>
      <c r="P69" s="24"/>
    </row>
    <row r="70" spans="1:16" ht="25.9" customHeight="1" x14ac:dyDescent="0.2">
      <c r="A70" s="63" t="s">
        <v>411</v>
      </c>
      <c r="B70" s="12" t="s">
        <v>388</v>
      </c>
      <c r="C70" s="123" t="s">
        <v>302</v>
      </c>
      <c r="D70" s="71" t="s">
        <v>303</v>
      </c>
      <c r="E70" s="80" t="s">
        <v>27</v>
      </c>
      <c r="F70" s="105">
        <v>40000</v>
      </c>
      <c r="G70" s="132">
        <v>40000</v>
      </c>
      <c r="H70" s="179">
        <v>2020000892</v>
      </c>
      <c r="I70" s="151">
        <v>5012062020</v>
      </c>
      <c r="J70" s="157" t="s">
        <v>398</v>
      </c>
      <c r="K70" s="4" t="s">
        <v>10</v>
      </c>
      <c r="L70" s="189" t="s">
        <v>408</v>
      </c>
      <c r="M70" s="190"/>
      <c r="N70" s="190"/>
    </row>
    <row r="71" spans="1:16" ht="25.9" customHeight="1" x14ac:dyDescent="0.2">
      <c r="A71" s="23" t="s">
        <v>107</v>
      </c>
      <c r="B71" s="12" t="s">
        <v>108</v>
      </c>
      <c r="C71" s="121" t="s">
        <v>260</v>
      </c>
      <c r="D71" s="71" t="s">
        <v>261</v>
      </c>
      <c r="E71" s="81" t="s">
        <v>46</v>
      </c>
      <c r="F71" s="108">
        <v>25000</v>
      </c>
      <c r="G71" s="131">
        <v>25000</v>
      </c>
      <c r="H71" s="178">
        <v>2020000837</v>
      </c>
      <c r="I71" s="151">
        <v>5009112020</v>
      </c>
      <c r="J71" s="149" t="s">
        <v>394</v>
      </c>
      <c r="K71" s="4"/>
    </row>
    <row r="72" spans="1:16" ht="38.25" customHeight="1" x14ac:dyDescent="0.2">
      <c r="A72" s="14" t="s">
        <v>109</v>
      </c>
      <c r="B72" s="12" t="s">
        <v>110</v>
      </c>
      <c r="C72" s="121" t="s">
        <v>269</v>
      </c>
      <c r="D72" s="71" t="s">
        <v>111</v>
      </c>
      <c r="E72" s="81" t="s">
        <v>88</v>
      </c>
      <c r="F72" s="108">
        <v>21000</v>
      </c>
      <c r="G72" s="131">
        <v>21000</v>
      </c>
      <c r="H72" s="178">
        <v>2020000838</v>
      </c>
      <c r="I72" s="151">
        <v>5010052020</v>
      </c>
      <c r="J72" s="149" t="s">
        <v>393</v>
      </c>
      <c r="K72" s="4"/>
    </row>
    <row r="73" spans="1:16" ht="25.9" customHeight="1" x14ac:dyDescent="0.2">
      <c r="A73" s="63" t="s">
        <v>126</v>
      </c>
      <c r="B73" s="12" t="s">
        <v>127</v>
      </c>
      <c r="C73" s="123" t="s">
        <v>345</v>
      </c>
      <c r="D73" s="71" t="s">
        <v>128</v>
      </c>
      <c r="E73" s="80" t="s">
        <v>11</v>
      </c>
      <c r="F73" s="105">
        <v>20000</v>
      </c>
      <c r="G73" s="132">
        <v>20000</v>
      </c>
      <c r="H73" s="179">
        <v>2020000916</v>
      </c>
      <c r="I73" s="151">
        <v>5009312020</v>
      </c>
      <c r="J73" s="149" t="s">
        <v>394</v>
      </c>
      <c r="K73" s="4" t="s">
        <v>10</v>
      </c>
    </row>
    <row r="74" spans="1:16" ht="25.9" customHeight="1" x14ac:dyDescent="0.2">
      <c r="A74" s="14" t="s">
        <v>112</v>
      </c>
      <c r="B74" s="12" t="s">
        <v>113</v>
      </c>
      <c r="C74" s="123" t="s">
        <v>366</v>
      </c>
      <c r="D74" s="71" t="s">
        <v>114</v>
      </c>
      <c r="E74" s="80" t="s">
        <v>74</v>
      </c>
      <c r="F74" s="105">
        <v>10000</v>
      </c>
      <c r="G74" s="132">
        <v>10000</v>
      </c>
      <c r="H74" s="179">
        <v>2020000877</v>
      </c>
      <c r="I74" s="151">
        <v>5009322020</v>
      </c>
      <c r="J74" s="149" t="s">
        <v>394</v>
      </c>
      <c r="K74" s="4" t="s">
        <v>10</v>
      </c>
    </row>
    <row r="75" spans="1:16" ht="25.9" customHeight="1" x14ac:dyDescent="0.2">
      <c r="A75" s="63" t="s">
        <v>330</v>
      </c>
      <c r="B75" s="12" t="s">
        <v>389</v>
      </c>
      <c r="C75" s="123" t="s">
        <v>333</v>
      </c>
      <c r="D75" s="71" t="s">
        <v>331</v>
      </c>
      <c r="E75" s="80" t="s">
        <v>332</v>
      </c>
      <c r="F75" s="105">
        <v>20000</v>
      </c>
      <c r="G75" s="132">
        <v>20000</v>
      </c>
      <c r="H75" s="179">
        <v>2020000906</v>
      </c>
      <c r="I75" s="151">
        <v>5008932020</v>
      </c>
      <c r="J75" s="149" t="s">
        <v>394</v>
      </c>
      <c r="K75" s="4" t="s">
        <v>10</v>
      </c>
    </row>
    <row r="76" spans="1:16" ht="25.9" customHeight="1" x14ac:dyDescent="0.2">
      <c r="A76" s="63" t="s">
        <v>320</v>
      </c>
      <c r="B76" s="12" t="s">
        <v>391</v>
      </c>
      <c r="C76" s="123" t="s">
        <v>321</v>
      </c>
      <c r="D76" s="71" t="s">
        <v>322</v>
      </c>
      <c r="E76" s="80" t="s">
        <v>11</v>
      </c>
      <c r="F76" s="105">
        <v>20000</v>
      </c>
      <c r="G76" s="132">
        <v>20000</v>
      </c>
      <c r="H76" s="179">
        <v>2020000891</v>
      </c>
      <c r="I76" s="151">
        <v>5008952020</v>
      </c>
      <c r="J76" s="149" t="s">
        <v>394</v>
      </c>
      <c r="K76" s="4" t="s">
        <v>10</v>
      </c>
    </row>
    <row r="77" spans="1:16" ht="25.9" customHeight="1" x14ac:dyDescent="0.2">
      <c r="A77" s="14" t="s">
        <v>115</v>
      </c>
      <c r="B77" s="12" t="s">
        <v>116</v>
      </c>
      <c r="C77" s="121" t="s">
        <v>278</v>
      </c>
      <c r="D77" s="71" t="s">
        <v>117</v>
      </c>
      <c r="E77" s="81" t="s">
        <v>40</v>
      </c>
      <c r="F77" s="108">
        <v>20000</v>
      </c>
      <c r="G77" s="131">
        <v>20000</v>
      </c>
      <c r="H77" s="178">
        <v>2020000839</v>
      </c>
      <c r="I77" s="151">
        <v>5008942020</v>
      </c>
      <c r="J77" s="149" t="s">
        <v>394</v>
      </c>
      <c r="K77" s="4"/>
      <c r="P77" s="8"/>
    </row>
    <row r="78" spans="1:16" ht="25.9" customHeight="1" x14ac:dyDescent="0.2">
      <c r="A78" s="14" t="s">
        <v>115</v>
      </c>
      <c r="B78" s="12" t="s">
        <v>116</v>
      </c>
      <c r="C78" s="123" t="s">
        <v>315</v>
      </c>
      <c r="D78" s="71" t="s">
        <v>118</v>
      </c>
      <c r="E78" s="80" t="s">
        <v>40</v>
      </c>
      <c r="F78" s="105">
        <v>30000</v>
      </c>
      <c r="G78" s="132">
        <v>30000</v>
      </c>
      <c r="H78" s="179">
        <v>2020000883</v>
      </c>
      <c r="I78" s="151">
        <v>5008962020</v>
      </c>
      <c r="J78" s="149" t="s">
        <v>394</v>
      </c>
      <c r="K78" s="20" t="s">
        <v>10</v>
      </c>
    </row>
    <row r="79" spans="1:16" s="66" customFormat="1" ht="25.9" customHeight="1" x14ac:dyDescent="0.2">
      <c r="A79" s="63" t="s">
        <v>250</v>
      </c>
      <c r="B79" s="26" t="s">
        <v>386</v>
      </c>
      <c r="C79" s="121" t="s">
        <v>252</v>
      </c>
      <c r="D79" s="71" t="s">
        <v>251</v>
      </c>
      <c r="E79" s="81" t="s">
        <v>9</v>
      </c>
      <c r="F79" s="108">
        <v>40000</v>
      </c>
      <c r="G79" s="131">
        <v>40000</v>
      </c>
      <c r="H79" s="178">
        <v>2020000840</v>
      </c>
      <c r="I79" s="151">
        <v>5008972020</v>
      </c>
      <c r="J79" s="149" t="s">
        <v>394</v>
      </c>
      <c r="K79" s="20" t="s">
        <v>10</v>
      </c>
    </row>
    <row r="80" spans="1:16" ht="25.9" customHeight="1" x14ac:dyDescent="0.2">
      <c r="A80" s="63" t="s">
        <v>250</v>
      </c>
      <c r="B80" s="26" t="s">
        <v>386</v>
      </c>
      <c r="C80" s="123" t="s">
        <v>283</v>
      </c>
      <c r="D80" s="71" t="s">
        <v>284</v>
      </c>
      <c r="E80" s="80" t="s">
        <v>35</v>
      </c>
      <c r="F80" s="105">
        <v>50000</v>
      </c>
      <c r="G80" s="132">
        <v>50000</v>
      </c>
      <c r="H80" s="179">
        <v>2020000890</v>
      </c>
      <c r="I80" s="151">
        <v>5009782020</v>
      </c>
      <c r="J80" s="149" t="s">
        <v>395</v>
      </c>
      <c r="K80" s="20" t="s">
        <v>10</v>
      </c>
    </row>
    <row r="81" spans="1:18" ht="25.9" customHeight="1" x14ac:dyDescent="0.2">
      <c r="A81" s="14" t="s">
        <v>119</v>
      </c>
      <c r="B81" s="12" t="s">
        <v>120</v>
      </c>
      <c r="C81" s="123" t="s">
        <v>323</v>
      </c>
      <c r="D81" s="71" t="s">
        <v>121</v>
      </c>
      <c r="E81" s="80" t="s">
        <v>324</v>
      </c>
      <c r="F81" s="105">
        <v>20000</v>
      </c>
      <c r="G81" s="132">
        <v>20000</v>
      </c>
      <c r="H81" s="179">
        <v>2020000910</v>
      </c>
      <c r="I81" s="151">
        <v>5009262020</v>
      </c>
      <c r="J81" s="149" t="s">
        <v>394</v>
      </c>
      <c r="K81" s="20" t="s">
        <v>10</v>
      </c>
    </row>
    <row r="82" spans="1:18" ht="25.9" customHeight="1" x14ac:dyDescent="0.2">
      <c r="A82" s="14" t="s">
        <v>122</v>
      </c>
      <c r="B82" s="12" t="s">
        <v>123</v>
      </c>
      <c r="C82" s="123" t="s">
        <v>383</v>
      </c>
      <c r="D82" s="71" t="s">
        <v>384</v>
      </c>
      <c r="E82" s="80" t="s">
        <v>11</v>
      </c>
      <c r="F82" s="105">
        <v>10000</v>
      </c>
      <c r="G82" s="132">
        <v>10000</v>
      </c>
      <c r="H82" s="179">
        <v>2020000875</v>
      </c>
      <c r="I82" s="151">
        <v>5010522020</v>
      </c>
      <c r="J82" s="149" t="s">
        <v>396</v>
      </c>
      <c r="K82" s="20" t="s">
        <v>10</v>
      </c>
      <c r="R82" s="8"/>
    </row>
    <row r="83" spans="1:18" ht="25.9" customHeight="1" x14ac:dyDescent="0.2">
      <c r="A83" s="14" t="s">
        <v>124</v>
      </c>
      <c r="B83" s="12" t="s">
        <v>125</v>
      </c>
      <c r="C83" s="123" t="s">
        <v>316</v>
      </c>
      <c r="D83" s="71" t="s">
        <v>317</v>
      </c>
      <c r="E83" s="80" t="s">
        <v>93</v>
      </c>
      <c r="F83" s="105">
        <v>30000</v>
      </c>
      <c r="G83" s="132">
        <v>30000</v>
      </c>
      <c r="H83" s="179">
        <v>2020000872</v>
      </c>
      <c r="I83" s="151">
        <v>5009212020</v>
      </c>
      <c r="J83" s="149" t="s">
        <v>394</v>
      </c>
      <c r="K83" s="20" t="s">
        <v>10</v>
      </c>
      <c r="P83" s="67"/>
      <c r="Q83" s="67"/>
    </row>
    <row r="84" spans="1:18" ht="25.9" customHeight="1" x14ac:dyDescent="0.2">
      <c r="A84" s="63" t="s">
        <v>307</v>
      </c>
      <c r="B84" s="12" t="s">
        <v>390</v>
      </c>
      <c r="C84" s="123" t="s">
        <v>308</v>
      </c>
      <c r="D84" s="71" t="s">
        <v>309</v>
      </c>
      <c r="E84" s="80" t="s">
        <v>35</v>
      </c>
      <c r="F84" s="105">
        <v>40000</v>
      </c>
      <c r="G84" s="132">
        <v>40000</v>
      </c>
      <c r="H84" s="179">
        <v>2020000960</v>
      </c>
      <c r="I84" s="151">
        <v>5009092020</v>
      </c>
      <c r="J84" s="149" t="s">
        <v>394</v>
      </c>
      <c r="K84" s="20" t="s">
        <v>10</v>
      </c>
    </row>
    <row r="85" spans="1:18" ht="25.9" customHeight="1" x14ac:dyDescent="0.2">
      <c r="A85" s="14" t="s">
        <v>129</v>
      </c>
      <c r="B85" s="12" t="s">
        <v>130</v>
      </c>
      <c r="C85" s="123" t="s">
        <v>310</v>
      </c>
      <c r="D85" s="71" t="s">
        <v>293</v>
      </c>
      <c r="E85" s="80" t="s">
        <v>35</v>
      </c>
      <c r="F85" s="105">
        <v>40000</v>
      </c>
      <c r="G85" s="132">
        <v>40000</v>
      </c>
      <c r="H85" s="179">
        <v>2020000873</v>
      </c>
      <c r="I85" s="151">
        <v>5009022020</v>
      </c>
      <c r="J85" s="149" t="s">
        <v>394</v>
      </c>
      <c r="K85" s="20" t="s">
        <v>10</v>
      </c>
    </row>
    <row r="86" spans="1:18" ht="25.9" customHeight="1" x14ac:dyDescent="0.2">
      <c r="A86" s="14" t="s">
        <v>131</v>
      </c>
      <c r="B86" s="12" t="s">
        <v>132</v>
      </c>
      <c r="C86" s="121" t="s">
        <v>273</v>
      </c>
      <c r="D86" s="71" t="s">
        <v>133</v>
      </c>
      <c r="E86" s="81" t="s">
        <v>274</v>
      </c>
      <c r="F86" s="108">
        <v>20000</v>
      </c>
      <c r="G86" s="131">
        <v>20000</v>
      </c>
      <c r="H86" s="178">
        <v>2020000841</v>
      </c>
      <c r="I86" s="151">
        <v>5009302020</v>
      </c>
      <c r="J86" s="149" t="s">
        <v>394</v>
      </c>
      <c r="K86" s="20"/>
    </row>
    <row r="87" spans="1:18" ht="25.9" customHeight="1" thickBot="1" x14ac:dyDescent="0.25">
      <c r="A87" s="76" t="s">
        <v>131</v>
      </c>
      <c r="B87" s="77" t="s">
        <v>134</v>
      </c>
      <c r="C87" s="125" t="s">
        <v>375</v>
      </c>
      <c r="D87" s="74" t="s">
        <v>376</v>
      </c>
      <c r="E87" s="84" t="s">
        <v>377</v>
      </c>
      <c r="F87" s="107">
        <v>10000</v>
      </c>
      <c r="G87" s="134">
        <v>10000</v>
      </c>
      <c r="H87" s="181">
        <v>2020000896</v>
      </c>
      <c r="I87" s="151">
        <v>5008982020</v>
      </c>
      <c r="J87" s="150" t="s">
        <v>394</v>
      </c>
      <c r="K87" s="85" t="s">
        <v>10</v>
      </c>
    </row>
    <row r="88" spans="1:18" ht="22.15" customHeight="1" thickBot="1" x14ac:dyDescent="0.25">
      <c r="A88" s="199" t="s">
        <v>135</v>
      </c>
      <c r="B88" s="200"/>
      <c r="C88" s="204"/>
      <c r="D88" s="204"/>
      <c r="E88" s="200"/>
      <c r="F88" s="201"/>
      <c r="G88" s="52">
        <v>3162500</v>
      </c>
      <c r="H88" s="158"/>
      <c r="I88" s="205"/>
      <c r="J88" s="206"/>
      <c r="K88" s="207"/>
    </row>
    <row r="89" spans="1:18" ht="25.9" customHeight="1" x14ac:dyDescent="0.2">
      <c r="A89" s="42" t="s">
        <v>136</v>
      </c>
      <c r="B89" s="41">
        <v>62537601</v>
      </c>
      <c r="C89" s="120" t="s">
        <v>199</v>
      </c>
      <c r="D89" s="119" t="s">
        <v>137</v>
      </c>
      <c r="E89" s="89" t="s">
        <v>9</v>
      </c>
      <c r="F89" s="136">
        <v>80000</v>
      </c>
      <c r="G89" s="138">
        <v>80000</v>
      </c>
      <c r="H89" s="182">
        <v>2020000842</v>
      </c>
      <c r="I89" s="151">
        <v>5010572020</v>
      </c>
      <c r="J89" s="152" t="s">
        <v>396</v>
      </c>
      <c r="K89" s="144" t="s">
        <v>10</v>
      </c>
      <c r="M89" s="67"/>
    </row>
    <row r="90" spans="1:18" ht="25.9" customHeight="1" x14ac:dyDescent="0.2">
      <c r="A90" s="27" t="s">
        <v>136</v>
      </c>
      <c r="B90" s="3">
        <v>62537601</v>
      </c>
      <c r="C90" s="123" t="s">
        <v>282</v>
      </c>
      <c r="D90" s="72" t="s">
        <v>138</v>
      </c>
      <c r="E90" s="80" t="s">
        <v>35</v>
      </c>
      <c r="F90" s="109">
        <v>50000</v>
      </c>
      <c r="G90" s="135">
        <v>50000</v>
      </c>
      <c r="H90" s="179">
        <v>2020000878</v>
      </c>
      <c r="I90" s="151">
        <v>5010562020</v>
      </c>
      <c r="J90" s="149" t="s">
        <v>396</v>
      </c>
      <c r="K90" s="28" t="s">
        <v>10</v>
      </c>
    </row>
    <row r="91" spans="1:18" ht="25.9" customHeight="1" x14ac:dyDescent="0.2">
      <c r="A91" s="29" t="s">
        <v>403</v>
      </c>
      <c r="B91" s="3">
        <v>60072709</v>
      </c>
      <c r="C91" s="123" t="s">
        <v>363</v>
      </c>
      <c r="D91" s="72" t="s">
        <v>364</v>
      </c>
      <c r="E91" s="80" t="s">
        <v>365</v>
      </c>
      <c r="F91" s="109">
        <v>10000</v>
      </c>
      <c r="G91" s="135">
        <v>10000</v>
      </c>
      <c r="H91" s="179">
        <v>2020000894</v>
      </c>
      <c r="I91" s="151">
        <v>5009062020</v>
      </c>
      <c r="J91" s="149" t="s">
        <v>394</v>
      </c>
      <c r="K91" s="28" t="s">
        <v>10</v>
      </c>
    </row>
    <row r="92" spans="1:18" ht="25.9" customHeight="1" thickBot="1" x14ac:dyDescent="0.25">
      <c r="A92" s="43" t="s">
        <v>139</v>
      </c>
      <c r="B92" s="19">
        <v>65050410</v>
      </c>
      <c r="C92" s="122" t="s">
        <v>247</v>
      </c>
      <c r="D92" s="78" t="s">
        <v>248</v>
      </c>
      <c r="E92" s="82" t="s">
        <v>249</v>
      </c>
      <c r="F92" s="137">
        <v>40000</v>
      </c>
      <c r="G92" s="139">
        <v>40000</v>
      </c>
      <c r="H92" s="183">
        <v>2020000843</v>
      </c>
      <c r="I92" s="151">
        <v>5010552020</v>
      </c>
      <c r="J92" s="152" t="s">
        <v>396</v>
      </c>
      <c r="K92" s="145" t="s">
        <v>10</v>
      </c>
    </row>
    <row r="93" spans="1:18" ht="25.9" customHeight="1" thickBot="1" x14ac:dyDescent="0.25">
      <c r="A93" s="199" t="s">
        <v>140</v>
      </c>
      <c r="B93" s="200"/>
      <c r="C93" s="208"/>
      <c r="D93" s="208"/>
      <c r="E93" s="200"/>
      <c r="F93" s="201"/>
      <c r="G93" s="52">
        <f>F89+F90+F91+F92</f>
        <v>180000</v>
      </c>
      <c r="H93" s="184"/>
      <c r="I93" s="209"/>
      <c r="J93" s="210"/>
      <c r="K93" s="211"/>
    </row>
    <row r="94" spans="1:18" ht="25.9" customHeight="1" x14ac:dyDescent="0.2">
      <c r="A94" s="45" t="s">
        <v>141</v>
      </c>
      <c r="B94" s="46"/>
      <c r="C94" s="126" t="s">
        <v>325</v>
      </c>
      <c r="D94" s="72" t="s">
        <v>142</v>
      </c>
      <c r="E94" s="83" t="s">
        <v>314</v>
      </c>
      <c r="F94" s="109">
        <v>20000</v>
      </c>
      <c r="G94" s="140">
        <v>20000</v>
      </c>
      <c r="H94" s="185">
        <v>2020000869</v>
      </c>
      <c r="I94" s="151">
        <v>5010162020</v>
      </c>
      <c r="J94" s="153" t="s">
        <v>393</v>
      </c>
      <c r="K94" s="54"/>
    </row>
    <row r="95" spans="1:18" ht="25.9" customHeight="1" thickBot="1" x14ac:dyDescent="0.25">
      <c r="A95" s="47" t="s">
        <v>143</v>
      </c>
      <c r="B95" s="48"/>
      <c r="C95" s="125" t="s">
        <v>326</v>
      </c>
      <c r="D95" s="72" t="s">
        <v>327</v>
      </c>
      <c r="E95" s="84" t="s">
        <v>35</v>
      </c>
      <c r="F95" s="109">
        <v>20000</v>
      </c>
      <c r="G95" s="141">
        <v>20000</v>
      </c>
      <c r="H95" s="181">
        <v>2020000868</v>
      </c>
      <c r="I95" s="151">
        <v>5009052020</v>
      </c>
      <c r="J95" s="152" t="s">
        <v>394</v>
      </c>
      <c r="K95" s="55"/>
    </row>
    <row r="96" spans="1:18" ht="23.45" customHeight="1" thickBot="1" x14ac:dyDescent="0.25">
      <c r="A96" s="199" t="s">
        <v>144</v>
      </c>
      <c r="B96" s="200"/>
      <c r="C96" s="200"/>
      <c r="D96" s="200"/>
      <c r="E96" s="200"/>
      <c r="F96" s="201"/>
      <c r="G96" s="52">
        <f>F94+F95</f>
        <v>40000</v>
      </c>
      <c r="H96" s="184"/>
      <c r="I96" s="202"/>
      <c r="J96" s="202"/>
      <c r="K96" s="203"/>
    </row>
    <row r="97" spans="1:16" ht="25.9" customHeight="1" x14ac:dyDescent="0.2">
      <c r="A97" s="100" t="s">
        <v>145</v>
      </c>
      <c r="B97" s="49" t="s">
        <v>146</v>
      </c>
      <c r="C97" s="126" t="s">
        <v>297</v>
      </c>
      <c r="D97" s="72" t="s">
        <v>147</v>
      </c>
      <c r="E97" s="83" t="s">
        <v>35</v>
      </c>
      <c r="F97" s="109">
        <v>40000</v>
      </c>
      <c r="G97" s="140">
        <v>40000</v>
      </c>
      <c r="H97" s="185">
        <v>2020000882</v>
      </c>
      <c r="I97" s="151">
        <v>5009822020</v>
      </c>
      <c r="J97" s="152" t="s">
        <v>395</v>
      </c>
      <c r="K97" s="50" t="s">
        <v>10</v>
      </c>
    </row>
    <row r="98" spans="1:16" ht="25.9" customHeight="1" x14ac:dyDescent="0.2">
      <c r="A98" s="101" t="s">
        <v>148</v>
      </c>
      <c r="B98" s="30" t="s">
        <v>149</v>
      </c>
      <c r="C98" s="123" t="s">
        <v>291</v>
      </c>
      <c r="D98" s="72" t="s">
        <v>150</v>
      </c>
      <c r="E98" s="80" t="s">
        <v>35</v>
      </c>
      <c r="F98" s="109">
        <v>50000</v>
      </c>
      <c r="G98" s="135">
        <v>50000</v>
      </c>
      <c r="H98" s="179">
        <v>2020000895</v>
      </c>
      <c r="I98" s="151">
        <v>5009812020</v>
      </c>
      <c r="J98" s="149" t="s">
        <v>395</v>
      </c>
      <c r="K98" s="28" t="s">
        <v>10</v>
      </c>
    </row>
    <row r="99" spans="1:16" ht="25.9" customHeight="1" x14ac:dyDescent="0.2">
      <c r="A99" s="102" t="s">
        <v>151</v>
      </c>
      <c r="B99" s="30" t="s">
        <v>152</v>
      </c>
      <c r="C99" s="123" t="s">
        <v>334</v>
      </c>
      <c r="D99" s="72" t="s">
        <v>153</v>
      </c>
      <c r="E99" s="80" t="s">
        <v>335</v>
      </c>
      <c r="F99" s="109">
        <v>20000</v>
      </c>
      <c r="G99" s="135">
        <v>20000</v>
      </c>
      <c r="H99" s="179">
        <v>2020000913</v>
      </c>
      <c r="I99" s="151">
        <v>5010152020</v>
      </c>
      <c r="J99" s="149" t="s">
        <v>393</v>
      </c>
      <c r="K99" s="28" t="s">
        <v>10</v>
      </c>
      <c r="P99" s="8"/>
    </row>
    <row r="100" spans="1:16" ht="25.9" customHeight="1" thickBot="1" x14ac:dyDescent="0.25">
      <c r="A100" s="103" t="s">
        <v>154</v>
      </c>
      <c r="B100" s="53" t="s">
        <v>155</v>
      </c>
      <c r="C100" s="125" t="s">
        <v>328</v>
      </c>
      <c r="D100" s="72" t="s">
        <v>329</v>
      </c>
      <c r="E100" s="84" t="s">
        <v>35</v>
      </c>
      <c r="F100" s="109">
        <v>20000</v>
      </c>
      <c r="G100" s="141">
        <v>20000</v>
      </c>
      <c r="H100" s="181">
        <v>2020000874</v>
      </c>
      <c r="I100" s="151">
        <v>5010532020</v>
      </c>
      <c r="J100" s="152" t="s">
        <v>396</v>
      </c>
      <c r="K100" s="44" t="s">
        <v>10</v>
      </c>
    </row>
    <row r="101" spans="1:16" ht="22.15" customHeight="1" thickBot="1" x14ac:dyDescent="0.25">
      <c r="A101" s="216" t="s">
        <v>156</v>
      </c>
      <c r="B101" s="217"/>
      <c r="C101" s="217"/>
      <c r="D101" s="217"/>
      <c r="E101" s="217"/>
      <c r="F101" s="218"/>
      <c r="G101" s="52">
        <f>F97+F98+F99+F100</f>
        <v>130000</v>
      </c>
      <c r="H101" s="184"/>
      <c r="I101" s="202"/>
      <c r="J101" s="202"/>
      <c r="K101" s="203"/>
    </row>
    <row r="102" spans="1:16" ht="25.9" customHeight="1" x14ac:dyDescent="0.2">
      <c r="A102" s="93" t="s">
        <v>412</v>
      </c>
      <c r="B102" s="94" t="s">
        <v>157</v>
      </c>
      <c r="C102" s="127" t="s">
        <v>336</v>
      </c>
      <c r="D102" s="62" t="s">
        <v>337</v>
      </c>
      <c r="E102" s="83" t="s">
        <v>19</v>
      </c>
      <c r="F102" s="110">
        <v>20000</v>
      </c>
      <c r="G102" s="140">
        <v>20000</v>
      </c>
      <c r="H102" s="185">
        <v>2020000959</v>
      </c>
      <c r="I102" s="151">
        <v>5009342020</v>
      </c>
      <c r="J102" s="152" t="s">
        <v>394</v>
      </c>
      <c r="K102" s="50" t="s">
        <v>10</v>
      </c>
      <c r="L102" s="191" t="s">
        <v>404</v>
      </c>
      <c r="M102" s="192"/>
      <c r="N102" s="8"/>
      <c r="O102" s="8"/>
    </row>
    <row r="103" spans="1:16" ht="25.9" customHeight="1" thickBot="1" x14ac:dyDescent="0.25">
      <c r="A103" s="31" t="s">
        <v>359</v>
      </c>
      <c r="B103" s="26" t="s">
        <v>358</v>
      </c>
      <c r="C103" s="128" t="s">
        <v>360</v>
      </c>
      <c r="D103" s="64" t="s">
        <v>361</v>
      </c>
      <c r="E103" s="84">
        <v>17940</v>
      </c>
      <c r="F103" s="105">
        <v>10000</v>
      </c>
      <c r="G103" s="141">
        <v>10000</v>
      </c>
      <c r="H103" s="222" t="s">
        <v>407</v>
      </c>
      <c r="I103" s="220"/>
      <c r="J103" s="220"/>
      <c r="K103" s="221"/>
      <c r="N103" s="8"/>
      <c r="O103" s="8"/>
    </row>
    <row r="104" spans="1:16" ht="21.75" customHeight="1" thickBot="1" x14ac:dyDescent="0.25">
      <c r="A104" s="199" t="s">
        <v>158</v>
      </c>
      <c r="B104" s="200"/>
      <c r="C104" s="200"/>
      <c r="D104" s="200"/>
      <c r="E104" s="200"/>
      <c r="F104" s="219"/>
      <c r="G104" s="68">
        <f>F102+F103</f>
        <v>30000</v>
      </c>
      <c r="H104" s="186"/>
      <c r="I104" s="202"/>
      <c r="J104" s="202"/>
      <c r="K104" s="203"/>
      <c r="N104" s="8"/>
      <c r="O104" s="8"/>
    </row>
    <row r="105" spans="1:16" s="10" customFormat="1" ht="25.9" customHeight="1" x14ac:dyDescent="0.2">
      <c r="A105" s="95" t="s">
        <v>159</v>
      </c>
      <c r="B105" s="70">
        <v>27002527</v>
      </c>
      <c r="C105" s="120" t="s">
        <v>238</v>
      </c>
      <c r="D105" s="75" t="s">
        <v>160</v>
      </c>
      <c r="E105" s="79" t="s">
        <v>86</v>
      </c>
      <c r="F105" s="111">
        <v>48000</v>
      </c>
      <c r="G105" s="138">
        <v>48000</v>
      </c>
      <c r="H105" s="182">
        <v>2020000844</v>
      </c>
      <c r="I105" s="151">
        <v>5009372020</v>
      </c>
      <c r="J105" s="154" t="s">
        <v>392</v>
      </c>
      <c r="K105" s="50" t="s">
        <v>10</v>
      </c>
      <c r="N105" s="8"/>
      <c r="O105" s="8"/>
    </row>
    <row r="106" spans="1:16" s="10" customFormat="1" ht="25.9" customHeight="1" x14ac:dyDescent="0.2">
      <c r="A106" s="96" t="s">
        <v>159</v>
      </c>
      <c r="B106" s="3">
        <v>27002527</v>
      </c>
      <c r="C106" s="123" t="s">
        <v>296</v>
      </c>
      <c r="D106" s="71" t="s">
        <v>161</v>
      </c>
      <c r="E106" s="80" t="s">
        <v>35</v>
      </c>
      <c r="F106" s="105">
        <v>50000</v>
      </c>
      <c r="G106" s="135">
        <v>50000</v>
      </c>
      <c r="H106" s="179">
        <v>2020000881</v>
      </c>
      <c r="I106" s="151">
        <v>5009382020</v>
      </c>
      <c r="J106" s="155" t="s">
        <v>392</v>
      </c>
      <c r="K106" s="28" t="s">
        <v>10</v>
      </c>
      <c r="O106" s="8"/>
    </row>
    <row r="107" spans="1:16" s="10" customFormat="1" ht="25.9" customHeight="1" x14ac:dyDescent="0.2">
      <c r="A107" s="97" t="s">
        <v>162</v>
      </c>
      <c r="B107" s="3">
        <v>2543435</v>
      </c>
      <c r="C107" s="123" t="s">
        <v>280</v>
      </c>
      <c r="D107" s="71" t="s">
        <v>163</v>
      </c>
      <c r="E107" s="80" t="s">
        <v>35</v>
      </c>
      <c r="F107" s="105">
        <v>50000</v>
      </c>
      <c r="G107" s="135">
        <v>50000</v>
      </c>
      <c r="H107" s="179">
        <v>2020000860</v>
      </c>
      <c r="I107" s="151">
        <v>5009622020</v>
      </c>
      <c r="J107" s="155" t="s">
        <v>395</v>
      </c>
      <c r="K107" s="28" t="s">
        <v>10</v>
      </c>
      <c r="O107" s="8"/>
    </row>
    <row r="108" spans="1:16" s="10" customFormat="1" ht="25.9" customHeight="1" x14ac:dyDescent="0.2">
      <c r="A108" s="97" t="s">
        <v>162</v>
      </c>
      <c r="B108" s="3">
        <v>2543435</v>
      </c>
      <c r="C108" s="123" t="s">
        <v>353</v>
      </c>
      <c r="D108" s="71" t="s">
        <v>164</v>
      </c>
      <c r="E108" s="80" t="s">
        <v>40</v>
      </c>
      <c r="F108" s="105">
        <v>10000</v>
      </c>
      <c r="G108" s="135">
        <v>10000</v>
      </c>
      <c r="H108" s="179">
        <v>2020000859</v>
      </c>
      <c r="I108" s="151">
        <v>5009632020</v>
      </c>
      <c r="J108" s="155" t="s">
        <v>395</v>
      </c>
      <c r="K108" s="28" t="s">
        <v>10</v>
      </c>
    </row>
    <row r="109" spans="1:16" s="10" customFormat="1" ht="25.9" customHeight="1" x14ac:dyDescent="0.2">
      <c r="A109" s="96" t="s">
        <v>165</v>
      </c>
      <c r="B109" s="12" t="s">
        <v>166</v>
      </c>
      <c r="C109" s="121" t="s">
        <v>219</v>
      </c>
      <c r="D109" s="71" t="s">
        <v>167</v>
      </c>
      <c r="E109" s="81" t="s">
        <v>35</v>
      </c>
      <c r="F109" s="108">
        <v>50000</v>
      </c>
      <c r="G109" s="142">
        <v>50000</v>
      </c>
      <c r="H109" s="178">
        <v>2020000845</v>
      </c>
      <c r="I109" s="151">
        <v>5009902020</v>
      </c>
      <c r="J109" s="155" t="s">
        <v>395</v>
      </c>
      <c r="K109" s="28"/>
    </row>
    <row r="110" spans="1:16" s="10" customFormat="1" ht="24.75" customHeight="1" x14ac:dyDescent="0.2">
      <c r="A110" s="96" t="s">
        <v>165</v>
      </c>
      <c r="B110" s="12" t="s">
        <v>166</v>
      </c>
      <c r="C110" s="123" t="s">
        <v>348</v>
      </c>
      <c r="D110" s="71" t="s">
        <v>168</v>
      </c>
      <c r="E110" s="80" t="s">
        <v>40</v>
      </c>
      <c r="F110" s="105">
        <v>10000</v>
      </c>
      <c r="G110" s="135">
        <v>10000</v>
      </c>
      <c r="H110" s="179">
        <v>2020000858</v>
      </c>
      <c r="I110" s="151">
        <v>5009692020</v>
      </c>
      <c r="J110" s="155" t="s">
        <v>395</v>
      </c>
      <c r="K110" s="28" t="s">
        <v>10</v>
      </c>
    </row>
    <row r="111" spans="1:16" s="10" customFormat="1" ht="25.9" customHeight="1" x14ac:dyDescent="0.2">
      <c r="A111" s="96" t="s">
        <v>169</v>
      </c>
      <c r="B111" s="12" t="s">
        <v>170</v>
      </c>
      <c r="C111" s="121" t="s">
        <v>217</v>
      </c>
      <c r="D111" s="71" t="s">
        <v>218</v>
      </c>
      <c r="E111" s="81" t="s">
        <v>35</v>
      </c>
      <c r="F111" s="108">
        <v>50000</v>
      </c>
      <c r="G111" s="142">
        <v>50000</v>
      </c>
      <c r="H111" s="178">
        <v>2020000846</v>
      </c>
      <c r="I111" s="151">
        <v>5010172020</v>
      </c>
      <c r="J111" s="155" t="s">
        <v>393</v>
      </c>
      <c r="K111" s="28"/>
    </row>
    <row r="112" spans="1:16" s="10" customFormat="1" ht="25.9" customHeight="1" x14ac:dyDescent="0.2">
      <c r="A112" s="96" t="s">
        <v>169</v>
      </c>
      <c r="B112" s="12" t="s">
        <v>170</v>
      </c>
      <c r="C112" s="123" t="s">
        <v>318</v>
      </c>
      <c r="D112" s="71" t="s">
        <v>319</v>
      </c>
      <c r="E112" s="80" t="s">
        <v>40</v>
      </c>
      <c r="F112" s="105">
        <v>30000</v>
      </c>
      <c r="G112" s="135">
        <v>30000</v>
      </c>
      <c r="H112" s="179">
        <v>2020000857</v>
      </c>
      <c r="I112" s="151">
        <v>5009652020</v>
      </c>
      <c r="J112" s="155" t="s">
        <v>395</v>
      </c>
      <c r="K112" s="28" t="s">
        <v>10</v>
      </c>
    </row>
    <row r="113" spans="1:16" s="10" customFormat="1" ht="25.9" customHeight="1" x14ac:dyDescent="0.2">
      <c r="A113" s="96" t="s">
        <v>169</v>
      </c>
      <c r="B113" s="12" t="s">
        <v>170</v>
      </c>
      <c r="C113" s="123" t="s">
        <v>347</v>
      </c>
      <c r="D113" s="71" t="s">
        <v>171</v>
      </c>
      <c r="E113" s="80" t="s">
        <v>40</v>
      </c>
      <c r="F113" s="105">
        <v>10000</v>
      </c>
      <c r="G113" s="135">
        <v>10000</v>
      </c>
      <c r="H113" s="179">
        <v>2020000856</v>
      </c>
      <c r="I113" s="151">
        <v>5009672020</v>
      </c>
      <c r="J113" s="155" t="s">
        <v>395</v>
      </c>
      <c r="K113" s="28" t="s">
        <v>10</v>
      </c>
    </row>
    <row r="114" spans="1:16" s="10" customFormat="1" ht="25.9" customHeight="1" x14ac:dyDescent="0.2">
      <c r="A114" s="97" t="s">
        <v>172</v>
      </c>
      <c r="B114" s="12" t="s">
        <v>173</v>
      </c>
      <c r="C114" s="121" t="s">
        <v>270</v>
      </c>
      <c r="D114" s="71" t="s">
        <v>174</v>
      </c>
      <c r="E114" s="81" t="s">
        <v>99</v>
      </c>
      <c r="F114" s="108">
        <v>20000</v>
      </c>
      <c r="G114" s="142">
        <v>20000</v>
      </c>
      <c r="H114" s="178">
        <v>2020000847</v>
      </c>
      <c r="I114" s="151">
        <v>5009072020</v>
      </c>
      <c r="J114" s="155" t="s">
        <v>394</v>
      </c>
      <c r="K114" s="28"/>
    </row>
    <row r="115" spans="1:16" s="10" customFormat="1" ht="25.9" customHeight="1" x14ac:dyDescent="0.2">
      <c r="A115" s="97" t="s">
        <v>175</v>
      </c>
      <c r="B115" s="12" t="s">
        <v>176</v>
      </c>
      <c r="C115" s="121" t="s">
        <v>271</v>
      </c>
      <c r="D115" s="71" t="s">
        <v>272</v>
      </c>
      <c r="E115" s="81" t="s">
        <v>93</v>
      </c>
      <c r="F115" s="108">
        <v>20000</v>
      </c>
      <c r="G115" s="142">
        <v>20000</v>
      </c>
      <c r="H115" s="178">
        <v>2020000848</v>
      </c>
      <c r="I115" s="151">
        <v>5010182020</v>
      </c>
      <c r="J115" s="155" t="s">
        <v>393</v>
      </c>
      <c r="K115" s="28"/>
    </row>
    <row r="116" spans="1:16" s="10" customFormat="1" ht="25.9" customHeight="1" x14ac:dyDescent="0.2">
      <c r="A116" s="97" t="s">
        <v>175</v>
      </c>
      <c r="B116" s="12" t="s">
        <v>176</v>
      </c>
      <c r="C116" s="123" t="s">
        <v>338</v>
      </c>
      <c r="D116" s="71" t="s">
        <v>339</v>
      </c>
      <c r="E116" s="80" t="s">
        <v>177</v>
      </c>
      <c r="F116" s="105">
        <v>20000</v>
      </c>
      <c r="G116" s="135">
        <v>20000</v>
      </c>
      <c r="H116" s="179">
        <v>2020000893</v>
      </c>
      <c r="I116" s="151">
        <v>5010192020</v>
      </c>
      <c r="J116" s="149" t="s">
        <v>393</v>
      </c>
      <c r="K116" s="28" t="s">
        <v>10</v>
      </c>
      <c r="O116" s="8"/>
    </row>
    <row r="117" spans="1:16" s="10" customFormat="1" ht="22.5" customHeight="1" x14ac:dyDescent="0.2">
      <c r="A117" s="97" t="s">
        <v>413</v>
      </c>
      <c r="B117" s="25">
        <v>28101910</v>
      </c>
      <c r="C117" s="123" t="s">
        <v>380</v>
      </c>
      <c r="D117" s="71" t="s">
        <v>381</v>
      </c>
      <c r="E117" s="80" t="s">
        <v>382</v>
      </c>
      <c r="F117" s="105">
        <v>10000</v>
      </c>
      <c r="G117" s="135">
        <v>10000</v>
      </c>
      <c r="H117" s="179">
        <v>2020000971</v>
      </c>
      <c r="I117" s="151">
        <v>5010542020</v>
      </c>
      <c r="J117" s="149" t="s">
        <v>396</v>
      </c>
      <c r="K117" s="28"/>
      <c r="L117" s="191" t="s">
        <v>404</v>
      </c>
      <c r="M117" s="192"/>
    </row>
    <row r="118" spans="1:16" s="10" customFormat="1" ht="27.75" customHeight="1" x14ac:dyDescent="0.2">
      <c r="A118" s="98" t="s">
        <v>178</v>
      </c>
      <c r="B118" s="12" t="s">
        <v>179</v>
      </c>
      <c r="C118" s="121" t="s">
        <v>236</v>
      </c>
      <c r="D118" s="73" t="s">
        <v>237</v>
      </c>
      <c r="E118" s="81">
        <v>49500</v>
      </c>
      <c r="F118" s="108">
        <v>49500</v>
      </c>
      <c r="G118" s="142">
        <v>49500</v>
      </c>
      <c r="H118" s="178">
        <v>2020000849</v>
      </c>
      <c r="I118" s="151">
        <v>5009332020</v>
      </c>
      <c r="J118" s="149" t="s">
        <v>394</v>
      </c>
      <c r="K118" s="28"/>
    </row>
    <row r="119" spans="1:16" s="10" customFormat="1" ht="25.9" customHeight="1" thickBot="1" x14ac:dyDescent="0.25">
      <c r="A119" s="99" t="s">
        <v>180</v>
      </c>
      <c r="B119" s="69">
        <v>26063174</v>
      </c>
      <c r="C119" s="122" t="s">
        <v>276</v>
      </c>
      <c r="D119" s="74" t="s">
        <v>181</v>
      </c>
      <c r="E119" s="82" t="s">
        <v>93</v>
      </c>
      <c r="F119" s="112">
        <v>20000</v>
      </c>
      <c r="G119" s="139">
        <v>20000</v>
      </c>
      <c r="H119" s="187">
        <v>2020000851</v>
      </c>
      <c r="I119" s="165">
        <v>5009362020</v>
      </c>
      <c r="J119" s="152" t="s">
        <v>392</v>
      </c>
      <c r="K119" s="44" t="s">
        <v>10</v>
      </c>
    </row>
    <row r="120" spans="1:16" s="10" customFormat="1" ht="23.1" customHeight="1" thickBot="1" x14ac:dyDescent="0.25">
      <c r="A120" s="199" t="s">
        <v>182</v>
      </c>
      <c r="B120" s="200"/>
      <c r="C120" s="208"/>
      <c r="D120" s="208"/>
      <c r="E120" s="208"/>
      <c r="F120" s="201"/>
      <c r="G120" s="52">
        <f>F105+F106+F107+F108+F109+F110+F111+F112+F113+F114+F115+F116+F117+F118+F119</f>
        <v>447500</v>
      </c>
      <c r="H120" s="184"/>
      <c r="I120" s="202"/>
      <c r="J120" s="202"/>
      <c r="K120" s="203"/>
    </row>
    <row r="121" spans="1:16" ht="29.25" customHeight="1" thickBot="1" x14ac:dyDescent="0.25">
      <c r="A121" s="104" t="s">
        <v>183</v>
      </c>
      <c r="B121" s="51">
        <v>60077638</v>
      </c>
      <c r="C121" s="129" t="s">
        <v>367</v>
      </c>
      <c r="D121" s="87" t="s">
        <v>368</v>
      </c>
      <c r="E121" s="65" t="s">
        <v>35</v>
      </c>
      <c r="F121" s="113">
        <v>10000</v>
      </c>
      <c r="G121" s="143">
        <v>10000</v>
      </c>
      <c r="H121" s="188">
        <v>2020000876</v>
      </c>
      <c r="I121" s="151">
        <v>5010202020</v>
      </c>
      <c r="J121" s="146" t="s">
        <v>393</v>
      </c>
      <c r="K121" s="57" t="s">
        <v>10</v>
      </c>
    </row>
    <row r="122" spans="1:16" ht="23.45" customHeight="1" thickBot="1" x14ac:dyDescent="0.25">
      <c r="A122" s="212" t="s">
        <v>184</v>
      </c>
      <c r="B122" s="213"/>
      <c r="C122" s="213"/>
      <c r="D122" s="213"/>
      <c r="E122" s="213"/>
      <c r="F122" s="213"/>
      <c r="G122" s="52">
        <v>10000</v>
      </c>
      <c r="H122" s="184"/>
      <c r="I122" s="202"/>
      <c r="J122" s="214"/>
      <c r="K122" s="215"/>
    </row>
    <row r="123" spans="1:16" ht="23.45" customHeight="1" x14ac:dyDescent="0.2">
      <c r="A123" s="32"/>
      <c r="B123" s="32"/>
      <c r="C123" s="32"/>
      <c r="D123" s="32"/>
      <c r="E123" s="32"/>
      <c r="F123" s="32"/>
      <c r="G123" s="33"/>
      <c r="H123" s="33"/>
      <c r="I123" s="34"/>
      <c r="J123" s="35"/>
      <c r="K123" s="35"/>
    </row>
    <row r="124" spans="1:16" ht="23.45" customHeight="1" x14ac:dyDescent="0.2">
      <c r="A124" s="32"/>
      <c r="B124" s="32"/>
      <c r="C124" s="32"/>
      <c r="D124" s="32"/>
      <c r="E124" s="32"/>
      <c r="F124" s="32"/>
      <c r="G124" s="33"/>
      <c r="H124" s="33"/>
      <c r="I124" s="34"/>
      <c r="J124" s="35"/>
      <c r="K124" s="35"/>
    </row>
    <row r="125" spans="1:16" ht="27.75" customHeight="1" x14ac:dyDescent="0.2">
      <c r="A125" s="114" t="s">
        <v>185</v>
      </c>
      <c r="G125" s="37"/>
      <c r="H125" s="37"/>
    </row>
    <row r="126" spans="1:16" ht="29.1" customHeight="1" x14ac:dyDescent="0.2">
      <c r="A126" s="56" t="s">
        <v>401</v>
      </c>
      <c r="G126" s="37"/>
      <c r="H126" s="37"/>
      <c r="P126" s="8"/>
    </row>
    <row r="127" spans="1:16" ht="31.5" customHeight="1" x14ac:dyDescent="0.2">
      <c r="A127" s="130" t="s">
        <v>385</v>
      </c>
      <c r="G127" s="37"/>
      <c r="H127" s="37"/>
    </row>
    <row r="128" spans="1:16" ht="22.15" customHeight="1" x14ac:dyDescent="0.2">
      <c r="G128" s="37"/>
      <c r="H128" s="37"/>
    </row>
    <row r="129" spans="1:8" ht="22.15" customHeight="1" x14ac:dyDescent="0.2">
      <c r="A129" t="s">
        <v>186</v>
      </c>
      <c r="G129" s="37"/>
      <c r="H129" s="37"/>
    </row>
    <row r="150" spans="14:14" x14ac:dyDescent="0.2">
      <c r="N150" s="38"/>
    </row>
    <row r="151" spans="14:14" x14ac:dyDescent="0.2">
      <c r="N151" s="38"/>
    </row>
  </sheetData>
  <mergeCells count="22">
    <mergeCell ref="A122:F122"/>
    <mergeCell ref="I122:K122"/>
    <mergeCell ref="A120:F120"/>
    <mergeCell ref="I120:K120"/>
    <mergeCell ref="A101:F101"/>
    <mergeCell ref="I101:K101"/>
    <mergeCell ref="A104:F104"/>
    <mergeCell ref="I104:K104"/>
    <mergeCell ref="H103:K103"/>
    <mergeCell ref="L60:M60"/>
    <mergeCell ref="L117:M117"/>
    <mergeCell ref="A2:K3"/>
    <mergeCell ref="A7:K7"/>
    <mergeCell ref="A96:F96"/>
    <mergeCell ref="I96:K96"/>
    <mergeCell ref="A88:F88"/>
    <mergeCell ref="I88:K88"/>
    <mergeCell ref="A93:F93"/>
    <mergeCell ref="I93:K93"/>
    <mergeCell ref="L12:M12"/>
    <mergeCell ref="L102:M102"/>
    <mergeCell ref="L70:N70"/>
  </mergeCells>
  <printOptions horizontalCentered="1"/>
  <pageMargins left="0" right="0" top="0.39370078740157483" bottom="0.19685039370078741" header="0.51181102362204722" footer="0.51181102362204722"/>
  <pageSetup paperSize="9" scale="7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navrž.a vypl.dotace-vyúčt.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Stluková Jana</dc:creator>
  <cp:lastModifiedBy>Fuxová Johana</cp:lastModifiedBy>
  <cp:lastPrinted>2021-04-14T13:42:47Z</cp:lastPrinted>
  <dcterms:created xsi:type="dcterms:W3CDTF">2019-05-24T05:57:28Z</dcterms:created>
  <dcterms:modified xsi:type="dcterms:W3CDTF">2021-04-14T13:46:06Z</dcterms:modified>
</cp:coreProperties>
</file>