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24795" windowHeight="12210"/>
  </bookViews>
  <sheets>
    <sheet name="Seznam projektů ve výzvách " sheetId="8" r:id="rId1"/>
  </sheets>
  <definedNames>
    <definedName name="_xlnm.Print_Area" localSheetId="0">'Seznam projektů ve výzvách '!$A$1:$S$63</definedName>
  </definedNames>
  <calcPr calcId="145621"/>
</workbook>
</file>

<file path=xl/calcChain.xml><?xml version="1.0" encoding="utf-8"?>
<calcChain xmlns="http://schemas.openxmlformats.org/spreadsheetml/2006/main">
  <c r="K56" i="8" l="1"/>
  <c r="L56" i="8"/>
  <c r="M56" i="8"/>
  <c r="N56" i="8"/>
  <c r="O56" i="8"/>
  <c r="P56" i="8"/>
  <c r="Q56" i="8"/>
  <c r="J56" i="8"/>
</calcChain>
</file>

<file path=xl/comments1.xml><?xml version="1.0" encoding="utf-8"?>
<comments xmlns="http://schemas.openxmlformats.org/spreadsheetml/2006/main">
  <authors>
    <author>DolanskaD</author>
  </authors>
  <commentList>
    <comment ref="B53" authorId="0">
      <text>
        <r>
          <rPr>
            <sz val="9"/>
            <color indexed="81"/>
            <rFont val="Tahoma"/>
            <family val="2"/>
            <charset val="238"/>
          </rPr>
          <t xml:space="preserve">Původní 12.07.2010.
</t>
        </r>
      </text>
    </comment>
    <comment ref="B54" authorId="0">
      <text>
        <r>
          <rPr>
            <sz val="9"/>
            <color indexed="81"/>
            <rFont val="Tahoma"/>
            <charset val="1"/>
          </rPr>
          <t xml:space="preserve">Navýšená 18.02.2013.
</t>
        </r>
      </text>
    </comment>
    <comment ref="J54" authorId="0">
      <text>
        <r>
          <rPr>
            <sz val="9"/>
            <color indexed="81"/>
            <rFont val="Tahoma"/>
            <charset val="1"/>
          </rPr>
          <t>Rozpočet projektu by l naplánován tak, aby došlo ke kompletnímu vyčerpání alokace pro IPRM ČB Sídliště Máj.
Bylo uvažováno i s úsporami ze dvou ukončených proplacených projektů v aktivitě 5.2a. 
(30 137 484 + 32.828.001 + 58.017.011 = 120 982 496 Kč)</t>
        </r>
      </text>
    </comment>
    <comment ref="L54" authorId="0">
      <text>
        <r>
          <rPr>
            <sz val="9"/>
            <color indexed="81"/>
            <rFont val="Tahoma"/>
            <family val="2"/>
            <charset val="238"/>
          </rPr>
          <t>Po ukončení VŘ na stavební práce bylo zřejmé, že se bude žádat maximálně o 28 978 204 Kč respektive max. o částku 34 773 845 Kč (tato částka zahrnuje navýšení o 20 % na případné nepředvídatelné vícepráce). 
Průběh výběrového VŘ na stavební práce:</t>
        </r>
        <r>
          <rPr>
            <sz val="9"/>
            <color indexed="81"/>
            <rFont val="Tahoma"/>
            <charset val="1"/>
          </rPr>
          <t xml:space="preserve">
- předpokládaná cena: 68,800 mil. Kč bez DPH;
- cena vysoutěžená: 28,885 mil. Kč bez DPH. </t>
        </r>
      </text>
    </comment>
    <comment ref="B55" authorId="0">
      <text>
        <r>
          <rPr>
            <sz val="9"/>
            <color indexed="81"/>
            <rFont val="Tahoma"/>
            <charset val="1"/>
          </rPr>
          <t xml:space="preserve">Navýšená 26.02.2014.
</t>
        </r>
      </text>
    </comment>
    <comment ref="J55" authorId="0">
      <text>
        <r>
          <rPr>
            <sz val="9"/>
            <color indexed="81"/>
            <rFont val="Tahoma"/>
            <charset val="1"/>
          </rPr>
          <t>Rozpočet projektu by l naplánován tak, aby došlo ke kompletnímu vyčerpání alokace pro IPRM ČB Sídliště Máj.
Bylo uvažováno i s předpokládanou úsporou z předposledního projektu, který byl ve stavu po ukončení VŘ na stavební práce.
(30 137 484 + 32.828.001 + 34.773.845 + 33.518.049 = 131 257 379 Kč)</t>
        </r>
      </text>
    </comment>
    <comment ref="L55" authorId="0">
      <text>
        <r>
          <rPr>
            <sz val="9"/>
            <color indexed="81"/>
            <rFont val="Tahoma"/>
            <charset val="1"/>
          </rPr>
          <t>Průběh výběrového VŘ na stavební práce:
- předpokládaná cena: 34,500 mil. Kč bez DPH;
- cena vysoutěžená: 18,598 mil. Kč bez DPH.
Dne 26.01.2015 byla předložena ŽOP:
- dotace ERDF: 19,772 mil. Kč (CZV 23.261 mil. Kč).</t>
        </r>
      </text>
    </comment>
  </commentList>
</comments>
</file>

<file path=xl/sharedStrings.xml><?xml version="1.0" encoding="utf-8"?>
<sst xmlns="http://schemas.openxmlformats.org/spreadsheetml/2006/main" count="203" uniqueCount="112">
  <si>
    <t>Registrační  číslo  projektu</t>
  </si>
  <si>
    <t xml:space="preserve">Předkladatel </t>
  </si>
  <si>
    <t xml:space="preserve">Dotace ERDF schválená městem </t>
  </si>
  <si>
    <t xml:space="preserve">Dotace ERDF z Rozhodnutí o poskytnutí dotace </t>
  </si>
  <si>
    <t xml:space="preserve">Aktivita </t>
  </si>
  <si>
    <t xml:space="preserve">Výzva číslo </t>
  </si>
  <si>
    <t>Alokace na výzvu (stačí vyplnit jeden řádek za celou výzvu)</t>
  </si>
  <si>
    <t>v případě aktivity b)     % dotace (40;50,;60)</t>
  </si>
  <si>
    <t xml:space="preserve">Celkem </t>
  </si>
  <si>
    <t xml:space="preserve">Termín plánovaného předložení ŽOP  </t>
  </si>
  <si>
    <t xml:space="preserve">Poznámka </t>
  </si>
  <si>
    <t xml:space="preserve">Počet etap projektu </t>
  </si>
  <si>
    <t>CZV projektů schválených městem CZV</t>
  </si>
  <si>
    <t xml:space="preserve">CZV projektů s vydaným Rozhodnutím o poskytnutí dotace </t>
  </si>
  <si>
    <t>číslo  etapy</t>
  </si>
  <si>
    <t xml:space="preserve">Stav etapy </t>
  </si>
  <si>
    <r>
      <t xml:space="preserve">ERDF projektů proplacených + v případě že ještě proplacena nebyla ale byla již předložena  ŽOP </t>
    </r>
    <r>
      <rPr>
        <sz val="12"/>
        <color theme="1"/>
        <rFont val="Calibri"/>
        <family val="2"/>
        <charset val="238"/>
        <scheme val="minor"/>
      </rPr>
      <t xml:space="preserve"> (</t>
    </r>
    <r>
      <rPr>
        <i/>
        <sz val="12"/>
        <color theme="1"/>
        <rFont val="Calibri"/>
        <family val="2"/>
        <charset val="238"/>
        <scheme val="minor"/>
      </rPr>
      <t>v tomto případě barevně vyznačit</t>
    </r>
    <r>
      <rPr>
        <sz val="12"/>
        <color theme="1"/>
        <rFont val="Calibri"/>
        <family val="2"/>
        <charset val="238"/>
        <scheme val="minor"/>
      </rPr>
      <t xml:space="preserve">) </t>
    </r>
  </si>
  <si>
    <r>
      <t xml:space="preserve">CZV  projektů proplacených + v případě že ještě proplacena nebyla ale byla již předložena  ŽOP </t>
    </r>
    <r>
      <rPr>
        <sz val="12"/>
        <color theme="1"/>
        <rFont val="Calibri"/>
        <family val="2"/>
        <charset val="238"/>
        <scheme val="minor"/>
      </rPr>
      <t xml:space="preserve"> (</t>
    </r>
    <r>
      <rPr>
        <i/>
        <sz val="12"/>
        <color theme="1"/>
        <rFont val="Calibri"/>
        <family val="2"/>
        <charset val="238"/>
        <scheme val="minor"/>
      </rPr>
      <t>v tomto případě barevně vyznačit</t>
    </r>
    <r>
      <rPr>
        <sz val="12"/>
        <color theme="1"/>
        <rFont val="Calibri"/>
        <family val="2"/>
        <charset val="238"/>
        <scheme val="minor"/>
      </rPr>
      <t xml:space="preserve">) </t>
    </r>
  </si>
  <si>
    <t>Město České Budějovice</t>
  </si>
  <si>
    <t>IPRM České Budějovice Sídliště Máj</t>
  </si>
  <si>
    <t>1.</t>
  </si>
  <si>
    <t>b)</t>
  </si>
  <si>
    <t>CZ.1.06/5.2.00/07.06259</t>
  </si>
  <si>
    <t>Společenství vlastníků jednotek M. Chlajna 1287/5</t>
  </si>
  <si>
    <t>ukončena</t>
  </si>
  <si>
    <t>ERDF+SR</t>
  </si>
  <si>
    <t>CZ.1.06/5.2.00/07.06263</t>
  </si>
  <si>
    <t>BYTOVÉ DRUŽSTVO V. VOLFA 21</t>
  </si>
  <si>
    <t>CZ.1.06/5.2.00/07.06264</t>
  </si>
  <si>
    <t>Společenství vlastníků bytových jednotek Antonína Barcala 16</t>
  </si>
  <si>
    <t>/ 42 410 714 /</t>
  </si>
  <si>
    <t>ERDF</t>
  </si>
  <si>
    <t>+</t>
  </si>
  <si>
    <t>CZ.1.06/5.2.00/07.06287</t>
  </si>
  <si>
    <t>Společenství vlastníků K. Štěcha 2 České Budějovice</t>
  </si>
  <si>
    <t>SR</t>
  </si>
  <si>
    <t>CZ.1.06/5.2.00/07.06353</t>
  </si>
  <si>
    <t>Společenství vlastníků pro dům K. Chocholy 18, 20, 22, 24 ČB</t>
  </si>
  <si>
    <t>CZ.1.06/5.2.00/07.06357</t>
  </si>
  <si>
    <t>Společenství vlastníků A.Barcala 18 Č. Budějovice</t>
  </si>
  <si>
    <t>2.</t>
  </si>
  <si>
    <t>CZ.1.06/5.2.00/07.06434</t>
  </si>
  <si>
    <t>Stavební bytové družstvo České Budějovice</t>
  </si>
  <si>
    <t>CZ.1.06/5.2.00/07.06435</t>
  </si>
  <si>
    <t>CZ.1.06/5.2.00/07.06437</t>
  </si>
  <si>
    <t>"Společenství vlastníků jednotek domu V.Volfa č. 43 ČB"</t>
  </si>
  <si>
    <t>/ 27 830 389 /</t>
  </si>
  <si>
    <t>CZ.1.06/5.2.00/07.06438</t>
  </si>
  <si>
    <t>Společenství vlastníků jednotek V. Volfa 27 České Budějovice</t>
  </si>
  <si>
    <t>CZ.1.06/5.2.00/07.06443</t>
  </si>
  <si>
    <t>Společenství pro dům A. Barcala 24</t>
  </si>
  <si>
    <t>CZ.1.06/5.2.00/07.06454</t>
  </si>
  <si>
    <t>Společenství vlastníků jednotek domu Václava Volfa 1321/7 v Českých Budějovicích</t>
  </si>
  <si>
    <t>/ 4 980 175/</t>
  </si>
  <si>
    <t>CZ.1.06/5.2.00/07.06458</t>
  </si>
  <si>
    <t>Společenství vlastníků jednotek K.Štěcha 1229/7, České Budějovice</t>
  </si>
  <si>
    <t>CZ.1.06/5.2.00/07.06474</t>
  </si>
  <si>
    <t>Bytové družstvo Karla Štěcha 20</t>
  </si>
  <si>
    <t>CZ.1.06/5.2.00/07.06493</t>
  </si>
  <si>
    <t>Společenství vlastníků V. Volfa 1352/4</t>
  </si>
  <si>
    <t>CZ.1.06/5.2.00/07.06494</t>
  </si>
  <si>
    <t>Společenství vlastníků jednotek NF 4</t>
  </si>
  <si>
    <t>CZ.1.06/5.2.00/07.06496</t>
  </si>
  <si>
    <t>Společenství vlastníků bytových jednotek V.Volfa 11, České Budějovice</t>
  </si>
  <si>
    <t>CZ.1.06/5.2.00/07.06504</t>
  </si>
  <si>
    <t>Bytové družstvo M.Chlajna 1 Č.Budějovice</t>
  </si>
  <si>
    <t>CZ.1.06/5.2.00/07.06529</t>
  </si>
  <si>
    <t>Společenství vlastníků K. Chocholy 8, České Budějovice</t>
  </si>
  <si>
    <t>CZ.1.06/5.2.00/07.06589</t>
  </si>
  <si>
    <t>Společenství vlastníků domu K.Chocholy 13</t>
  </si>
  <si>
    <t>CZ.1.06/5.2.00/07.06591</t>
  </si>
  <si>
    <t>Bytové družstvo Karla Chocholy 1270/23, České Budějovice</t>
  </si>
  <si>
    <t>CZ.1.06/5.2.00/07.06620</t>
  </si>
  <si>
    <t>Společenství vlastníků jednotek domu N.Frýda č.p. 1246/2 České Budějovice</t>
  </si>
  <si>
    <t>CZ.1.06/5.2.00/07.06628</t>
  </si>
  <si>
    <t>Bytové družstvo M.Chlajna 17 ČB</t>
  </si>
  <si>
    <t>CZ.1.06/5.2.00/07.06629</t>
  </si>
  <si>
    <t>Společenství vlastníků pro dům K. Chocholy 14 České Budějovice</t>
  </si>
  <si>
    <t>CZ.1.06/5.2.00/07.06708</t>
  </si>
  <si>
    <t>Společenství vlastníků jednotek Karla Chocholy 1271/25, České Budějovice</t>
  </si>
  <si>
    <t>CZ.1.06/5.2.00/07.07135</t>
  </si>
  <si>
    <t>Bytové družstvo M.Chlajna 11</t>
  </si>
  <si>
    <t>CZ.1.06/5.2.00/07.07152</t>
  </si>
  <si>
    <t>Společenství vlastníků bytových jednotek Dr.Bureše 13, Č.Budějovice</t>
  </si>
  <si>
    <t>CZ.1.06/5.2.00/07.07232</t>
  </si>
  <si>
    <t>Společenství vlastníků domu K.Štěcha 18 v Českých Budějovicích</t>
  </si>
  <si>
    <t>CZ.1.06/5.2.00/07.07239</t>
  </si>
  <si>
    <t>Bytové družstvo K.Štěcha 10</t>
  </si>
  <si>
    <t>CZ.1.06/5.2.00/07.07290</t>
  </si>
  <si>
    <t>Bytové družstvo Karla Štěcha 24</t>
  </si>
  <si>
    <t>CZ.1.06/5.2.00/07.07299</t>
  </si>
  <si>
    <t>Bytové družstvo,K.Štěcha 12,České Budějovice</t>
  </si>
  <si>
    <t>CZ.1.06/5.2.00/07.07497</t>
  </si>
  <si>
    <t>Bytové družstvo V.Volfa 1351/2</t>
  </si>
  <si>
    <t>Společenství vlastníků jednotek V. Volfa 39, ČB</t>
  </si>
  <si>
    <t>Společenství vlastníků K. Chocholy 12, Č. Budějovice</t>
  </si>
  <si>
    <t>3.</t>
  </si>
  <si>
    <t>a)</t>
  </si>
  <si>
    <t>CZ.1.06/5.2.00/07.07682</t>
  </si>
  <si>
    <t>Statutární město České Budějovice</t>
  </si>
  <si>
    <t>nebude ŽOP</t>
  </si>
  <si>
    <t>jedná se o nezpůsobilé výdaje</t>
  </si>
  <si>
    <t>CZ.1.06/5.2.00/07.08219</t>
  </si>
  <si>
    <t>/ 7 589 286 /</t>
  </si>
  <si>
    <t xml:space="preserve">nebude ŽOP </t>
  </si>
  <si>
    <t>zrealizováno z jiných zdrojů</t>
  </si>
  <si>
    <t>CZ.1.06/5.2.00/07.08796</t>
  </si>
  <si>
    <t>CZ.1.06/5.2.00/07.09304</t>
  </si>
  <si>
    <t>ŽOP byla předložena 26.01.2015</t>
  </si>
  <si>
    <t>ukončena 31.12.2014</t>
  </si>
  <si>
    <t>ukončena 30.06.2014</t>
  </si>
  <si>
    <r>
      <t>aktualizace k 02.01.2015 (zapracovány podklady ze sestavy vygenerované k</t>
    </r>
    <r>
      <rPr>
        <b/>
        <sz val="16"/>
        <rFont val="Calibri"/>
        <family val="2"/>
        <charset val="238"/>
        <scheme val="minor"/>
      </rPr>
      <t xml:space="preserve"> 02.01.2015</t>
    </r>
    <r>
      <rPr>
        <b/>
        <sz val="12"/>
        <rFont val="Calibri"/>
        <family val="2"/>
        <charset val="238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</si>
</sst>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rgb="FFC0000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rgb="FF0070C0"/>
      <name val="Calibri"/>
      <family val="2"/>
      <charset val="238"/>
      <scheme val="minor"/>
    </font>
    <font>
      <b/>
      <sz val="14"/>
      <color rgb="FF0070C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trike/>
      <sz val="11"/>
      <color rgb="FFFF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0" xfId="0" applyFont="1"/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0" fontId="0" fillId="0" borderId="9" xfId="0" applyBorder="1"/>
    <xf numFmtId="2" fontId="2" fillId="2" borderId="12" xfId="0" applyNumberFormat="1" applyFont="1" applyFill="1" applyBorder="1" applyAlignment="1">
      <alignment horizontal="center" vertical="center" wrapText="1"/>
    </xf>
    <xf numFmtId="0" fontId="0" fillId="0" borderId="0" xfId="0" applyBorder="1"/>
    <xf numFmtId="3" fontId="0" fillId="0" borderId="0" xfId="0" applyNumberFormat="1"/>
    <xf numFmtId="2" fontId="2" fillId="2" borderId="16" xfId="0" applyNumberFormat="1" applyFont="1" applyFill="1" applyBorder="1" applyAlignment="1">
      <alignment horizontal="center" vertical="center" wrapText="1"/>
    </xf>
    <xf numFmtId="3" fontId="0" fillId="0" borderId="18" xfId="0" applyNumberFormat="1" applyBorder="1"/>
    <xf numFmtId="0" fontId="8" fillId="0" borderId="2" xfId="0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/>
    <xf numFmtId="0" fontId="8" fillId="0" borderId="15" xfId="0" applyFont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3" fontId="8" fillId="0" borderId="10" xfId="0" applyNumberFormat="1" applyFont="1" applyFill="1" applyBorder="1"/>
    <xf numFmtId="3" fontId="8" fillId="0" borderId="3" xfId="0" applyNumberFormat="1" applyFont="1" applyFill="1" applyBorder="1"/>
    <xf numFmtId="4" fontId="8" fillId="3" borderId="3" xfId="0" applyNumberFormat="1" applyFont="1" applyFill="1" applyBorder="1"/>
    <xf numFmtId="0" fontId="8" fillId="0" borderId="1" xfId="0" applyFont="1" applyBorder="1"/>
    <xf numFmtId="0" fontId="8" fillId="0" borderId="17" xfId="0" applyFont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0" borderId="3" xfId="0" applyFont="1" applyBorder="1"/>
    <xf numFmtId="3" fontId="8" fillId="0" borderId="1" xfId="0" applyNumberFormat="1" applyFont="1" applyFill="1" applyBorder="1"/>
    <xf numFmtId="4" fontId="8" fillId="3" borderId="1" xfId="0" applyNumberFormat="1" applyFont="1" applyFill="1" applyBorder="1"/>
    <xf numFmtId="3" fontId="8" fillId="2" borderId="3" xfId="0" applyNumberFormat="1" applyFont="1" applyFill="1" applyBorder="1"/>
    <xf numFmtId="3" fontId="9" fillId="0" borderId="3" xfId="0" applyNumberFormat="1" applyFont="1" applyBorder="1" applyAlignment="1">
      <alignment horizontal="center"/>
    </xf>
    <xf numFmtId="0" fontId="8" fillId="0" borderId="3" xfId="0" applyFont="1" applyFill="1" applyBorder="1"/>
    <xf numFmtId="0" fontId="8" fillId="0" borderId="19" xfId="0" applyFont="1" applyBorder="1" applyAlignment="1">
      <alignment horizontal="center"/>
    </xf>
    <xf numFmtId="3" fontId="8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8" xfId="0" applyFont="1" applyBorder="1"/>
    <xf numFmtId="0" fontId="8" fillId="0" borderId="7" xfId="0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3" fontId="8" fillId="2" borderId="1" xfId="0" applyNumberFormat="1" applyFont="1" applyFill="1" applyBorder="1"/>
    <xf numFmtId="4" fontId="8" fillId="0" borderId="3" xfId="0" applyNumberFormat="1" applyFont="1" applyBorder="1"/>
    <xf numFmtId="4" fontId="8" fillId="0" borderId="1" xfId="0" applyNumberFormat="1" applyFont="1" applyBorder="1"/>
    <xf numFmtId="49" fontId="9" fillId="0" borderId="3" xfId="0" applyNumberFormat="1" applyFont="1" applyBorder="1" applyAlignment="1">
      <alignment horizontal="center"/>
    </xf>
    <xf numFmtId="0" fontId="8" fillId="0" borderId="1" xfId="0" applyFont="1" applyFill="1" applyBorder="1"/>
    <xf numFmtId="4" fontId="8" fillId="0" borderId="1" xfId="0" applyNumberFormat="1" applyFont="1" applyFill="1" applyBorder="1"/>
    <xf numFmtId="0" fontId="8" fillId="0" borderId="1" xfId="0" applyFont="1" applyBorder="1" applyAlignment="1">
      <alignment horizontal="center"/>
    </xf>
    <xf numFmtId="0" fontId="8" fillId="0" borderId="8" xfId="0" applyFont="1" applyFill="1" applyBorder="1"/>
    <xf numFmtId="0" fontId="8" fillId="2" borderId="3" xfId="0" applyFont="1" applyFill="1" applyBorder="1"/>
    <xf numFmtId="0" fontId="9" fillId="2" borderId="3" xfId="0" applyFont="1" applyFill="1" applyBorder="1"/>
    <xf numFmtId="0" fontId="8" fillId="2" borderId="1" xfId="0" applyFont="1" applyFill="1" applyBorder="1"/>
    <xf numFmtId="14" fontId="8" fillId="2" borderId="3" xfId="0" applyNumberFormat="1" applyFont="1" applyFill="1" applyBorder="1"/>
    <xf numFmtId="0" fontId="8" fillId="0" borderId="3" xfId="0" applyFont="1" applyBorder="1" applyAlignment="1">
      <alignment horizontal="left"/>
    </xf>
    <xf numFmtId="0" fontId="8" fillId="5" borderId="1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3" fontId="1" fillId="2" borderId="22" xfId="0" applyNumberFormat="1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right"/>
    </xf>
    <xf numFmtId="0" fontId="1" fillId="2" borderId="22" xfId="0" applyFont="1" applyFill="1" applyBorder="1" applyAlignment="1">
      <alignment horizontal="left"/>
    </xf>
    <xf numFmtId="3" fontId="1" fillId="4" borderId="22" xfId="0" applyNumberFormat="1" applyFont="1" applyFill="1" applyBorder="1"/>
    <xf numFmtId="14" fontId="1" fillId="2" borderId="22" xfId="0" applyNumberFormat="1" applyFont="1" applyFill="1" applyBorder="1"/>
    <xf numFmtId="0" fontId="15" fillId="0" borderId="0" xfId="0" applyFont="1"/>
    <xf numFmtId="3" fontId="8" fillId="0" borderId="3" xfId="0" applyNumberFormat="1" applyFont="1" applyFill="1" applyBorder="1" applyAlignment="1"/>
    <xf numFmtId="0" fontId="8" fillId="0" borderId="1" xfId="0" applyFont="1" applyBorder="1" applyAlignment="1"/>
    <xf numFmtId="3" fontId="15" fillId="0" borderId="3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8" fillId="2" borderId="24" xfId="0" applyFont="1" applyFill="1" applyBorder="1"/>
    <xf numFmtId="0" fontId="8" fillId="0" borderId="22" xfId="0" applyFont="1" applyBorder="1" applyAlignment="1">
      <alignment horizontal="center"/>
    </xf>
    <xf numFmtId="0" fontId="8" fillId="0" borderId="22" xfId="0" applyFont="1" applyBorder="1"/>
    <xf numFmtId="3" fontId="8" fillId="0" borderId="22" xfId="0" applyNumberFormat="1" applyFont="1" applyBorder="1" applyAlignment="1">
      <alignment horizontal="center"/>
    </xf>
    <xf numFmtId="0" fontId="8" fillId="0" borderId="22" xfId="0" applyFont="1" applyBorder="1" applyAlignment="1">
      <alignment horizontal="left"/>
    </xf>
    <xf numFmtId="3" fontId="8" fillId="2" borderId="22" xfId="0" applyNumberFormat="1" applyFont="1" applyFill="1" applyBorder="1"/>
    <xf numFmtId="3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16" fillId="0" borderId="3" xfId="0" applyNumberFormat="1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4" fontId="8" fillId="0" borderId="22" xfId="0" applyNumberFormat="1" applyFont="1" applyFill="1" applyBorder="1"/>
    <xf numFmtId="4" fontId="8" fillId="0" borderId="0" xfId="0" applyNumberFormat="1" applyFont="1" applyFill="1" applyBorder="1"/>
    <xf numFmtId="4" fontId="8" fillId="0" borderId="3" xfId="0" applyNumberFormat="1" applyFont="1" applyFill="1" applyBorder="1"/>
    <xf numFmtId="3" fontId="15" fillId="0" borderId="24" xfId="0" applyNumberFormat="1" applyFont="1" applyBorder="1" applyAlignment="1">
      <alignment horizontal="right"/>
    </xf>
    <xf numFmtId="0" fontId="18" fillId="0" borderId="21" xfId="0" applyFont="1" applyBorder="1" applyAlignment="1">
      <alignment horizontal="center"/>
    </xf>
    <xf numFmtId="3" fontId="15" fillId="0" borderId="22" xfId="0" applyNumberFormat="1" applyFont="1" applyBorder="1" applyAlignment="1">
      <alignment horizontal="right"/>
    </xf>
    <xf numFmtId="0" fontId="18" fillId="0" borderId="25" xfId="0" applyFont="1" applyBorder="1" applyAlignment="1">
      <alignment horizontal="center"/>
    </xf>
    <xf numFmtId="3" fontId="15" fillId="0" borderId="1" xfId="0" applyNumberFormat="1" applyFont="1" applyBorder="1" applyAlignment="1">
      <alignment horizontal="right"/>
    </xf>
    <xf numFmtId="14" fontId="8" fillId="2" borderId="22" xfId="0" applyNumberFormat="1" applyFont="1" applyFill="1" applyBorder="1" applyAlignment="1">
      <alignment horizontal="left"/>
    </xf>
    <xf numFmtId="3" fontId="8" fillId="6" borderId="18" xfId="0" applyNumberFormat="1" applyFont="1" applyFill="1" applyBorder="1"/>
    <xf numFmtId="4" fontId="8" fillId="2" borderId="1" xfId="0" applyNumberFormat="1" applyFont="1" applyFill="1" applyBorder="1"/>
    <xf numFmtId="4" fontId="1" fillId="4" borderId="22" xfId="0" applyNumberFormat="1" applyFont="1" applyFill="1" applyBorder="1"/>
    <xf numFmtId="4" fontId="8" fillId="2" borderId="15" xfId="0" applyNumberFormat="1" applyFont="1" applyFill="1" applyBorder="1"/>
    <xf numFmtId="4" fontId="7" fillId="2" borderId="3" xfId="0" applyNumberFormat="1" applyFont="1" applyFill="1" applyBorder="1"/>
    <xf numFmtId="4" fontId="8" fillId="2" borderId="10" xfId="0" applyNumberFormat="1" applyFont="1" applyFill="1" applyBorder="1" applyAlignment="1"/>
    <xf numFmtId="4" fontId="8" fillId="2" borderId="7" xfId="0" applyNumberFormat="1" applyFont="1" applyFill="1" applyBorder="1"/>
    <xf numFmtId="4" fontId="7" fillId="2" borderId="1" xfId="0" applyNumberFormat="1" applyFont="1" applyFill="1" applyBorder="1"/>
    <xf numFmtId="4" fontId="8" fillId="2" borderId="1" xfId="0" applyNumberFormat="1" applyFont="1" applyFill="1" applyBorder="1" applyAlignment="1"/>
    <xf numFmtId="4" fontId="8" fillId="2" borderId="3" xfId="0" applyNumberFormat="1" applyFont="1" applyFill="1" applyBorder="1"/>
    <xf numFmtId="4" fontId="8" fillId="2" borderId="3" xfId="0" applyNumberFormat="1" applyFont="1" applyFill="1" applyBorder="1" applyAlignment="1"/>
    <xf numFmtId="4" fontId="7" fillId="2" borderId="6" xfId="0" applyNumberFormat="1" applyFont="1" applyFill="1" applyBorder="1"/>
    <xf numFmtId="4" fontId="8" fillId="2" borderId="17" xfId="0" applyNumberFormat="1" applyFont="1" applyFill="1" applyBorder="1"/>
    <xf numFmtId="4" fontId="6" fillId="2" borderId="1" xfId="0" applyNumberFormat="1" applyFont="1" applyFill="1" applyBorder="1"/>
    <xf numFmtId="4" fontId="0" fillId="2" borderId="1" xfId="0" applyNumberFormat="1" applyFill="1" applyBorder="1"/>
    <xf numFmtId="4" fontId="0" fillId="0" borderId="0" xfId="0" applyNumberFormat="1"/>
    <xf numFmtId="4" fontId="12" fillId="2" borderId="1" xfId="0" applyNumberFormat="1" applyFont="1" applyFill="1" applyBorder="1"/>
    <xf numFmtId="0" fontId="8" fillId="2" borderId="22" xfId="0" applyFont="1" applyFill="1" applyBorder="1"/>
    <xf numFmtId="3" fontId="8" fillId="3" borderId="13" xfId="0" applyNumberFormat="1" applyFont="1" applyFill="1" applyBorder="1"/>
    <xf numFmtId="3" fontId="8" fillId="3" borderId="20" xfId="0" applyNumberFormat="1" applyFont="1" applyFill="1" applyBorder="1"/>
    <xf numFmtId="3" fontId="9" fillId="3" borderId="20" xfId="0" applyNumberFormat="1" applyFont="1" applyFill="1" applyBorder="1"/>
    <xf numFmtId="3" fontId="8" fillId="3" borderId="14" xfId="0" applyNumberFormat="1" applyFont="1" applyFill="1" applyBorder="1"/>
    <xf numFmtId="3" fontId="11" fillId="3" borderId="20" xfId="0" applyNumberFormat="1" applyFont="1" applyFill="1" applyBorder="1"/>
    <xf numFmtId="3" fontId="10" fillId="3" borderId="20" xfId="0" applyNumberFormat="1" applyFont="1" applyFill="1" applyBorder="1"/>
    <xf numFmtId="3" fontId="11" fillId="3" borderId="20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0" fontId="13" fillId="0" borderId="11" xfId="0" applyFont="1" applyFill="1" applyBorder="1" applyAlignment="1">
      <alignment horizontal="left"/>
    </xf>
    <xf numFmtId="0" fontId="5" fillId="0" borderId="1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4"/>
  <sheetViews>
    <sheetView tabSelected="1" view="pageBreakPreview" zoomScale="60" zoomScaleNormal="75" workbookViewId="0">
      <pane xSplit="1" ySplit="5" topLeftCell="F51" activePane="bottomRight" state="frozen"/>
      <selection pane="topRight" activeCell="B1" sqref="B1"/>
      <selection pane="bottomLeft" activeCell="A6" sqref="A6"/>
      <selection pane="bottomRight" activeCell="S71" sqref="S71"/>
    </sheetView>
  </sheetViews>
  <sheetFormatPr defaultRowHeight="15" x14ac:dyDescent="0.25"/>
  <cols>
    <col min="1" max="1" width="7.5703125" customWidth="1"/>
    <col min="2" max="2" width="13.7109375" customWidth="1"/>
    <col min="3" max="3" width="8.85546875" customWidth="1"/>
    <col min="4" max="4" width="11.42578125" customWidth="1"/>
    <col min="5" max="5" width="24.28515625" customWidth="1"/>
    <col min="6" max="6" width="73.85546875" customWidth="1"/>
    <col min="7" max="7" width="9.7109375" customWidth="1"/>
    <col min="8" max="8" width="7.7109375" customWidth="1"/>
    <col min="9" max="9" width="21.28515625" customWidth="1"/>
    <col min="10" max="11" width="14.7109375" customWidth="1"/>
    <col min="12" max="12" width="16.42578125" customWidth="1"/>
    <col min="13" max="13" width="16.140625" customWidth="1"/>
    <col min="14" max="14" width="19.140625" customWidth="1"/>
    <col min="15" max="15" width="29.140625" hidden="1" customWidth="1"/>
    <col min="16" max="16" width="14.5703125" hidden="1" customWidth="1"/>
    <col min="17" max="17" width="18.140625" customWidth="1"/>
    <col min="18" max="18" width="16.42578125" customWidth="1"/>
    <col min="19" max="19" width="35.85546875" customWidth="1"/>
    <col min="20" max="20" width="9.140625" customWidth="1"/>
  </cols>
  <sheetData>
    <row r="1" spans="1:21" ht="7.5" customHeight="1" x14ac:dyDescent="0.25"/>
    <row r="2" spans="1:21" ht="28.5" customHeight="1" x14ac:dyDescent="0.25">
      <c r="A2" s="104" t="s">
        <v>18</v>
      </c>
      <c r="B2" s="104"/>
      <c r="C2" s="104"/>
      <c r="D2" s="104"/>
      <c r="E2" s="104"/>
      <c r="F2" s="104"/>
      <c r="G2" s="104"/>
      <c r="H2" s="104"/>
      <c r="I2" s="1"/>
      <c r="J2" s="1"/>
      <c r="K2" s="1"/>
      <c r="L2" s="1"/>
      <c r="M2" s="1"/>
      <c r="N2" s="1"/>
      <c r="U2" s="6"/>
    </row>
    <row r="3" spans="1:21" ht="28.5" customHeight="1" x14ac:dyDescent="0.25">
      <c r="A3" s="104" t="s">
        <v>19</v>
      </c>
      <c r="B3" s="104"/>
      <c r="C3" s="104"/>
      <c r="D3" s="104"/>
      <c r="E3" s="104"/>
      <c r="F3" s="104"/>
      <c r="G3" s="104"/>
      <c r="H3" s="104"/>
      <c r="I3" s="1"/>
      <c r="J3" s="1"/>
      <c r="K3" s="1"/>
      <c r="L3" s="1"/>
      <c r="M3" s="1"/>
      <c r="N3" s="1"/>
      <c r="U3" s="6"/>
    </row>
    <row r="4" spans="1:21" ht="28.5" customHeight="1" thickBot="1" x14ac:dyDescent="0.4">
      <c r="A4" s="105" t="s">
        <v>111</v>
      </c>
      <c r="B4" s="105"/>
      <c r="C4" s="105"/>
      <c r="D4" s="105"/>
      <c r="E4" s="105"/>
      <c r="F4" s="105"/>
      <c r="G4" s="105"/>
      <c r="H4" s="105"/>
      <c r="I4" s="1"/>
      <c r="J4" s="106"/>
      <c r="K4" s="106"/>
      <c r="L4" s="106"/>
      <c r="M4" s="1"/>
      <c r="N4" s="1"/>
      <c r="U4" s="6"/>
    </row>
    <row r="5" spans="1:21" ht="160.5" customHeight="1" thickBot="1" x14ac:dyDescent="0.3">
      <c r="A5" s="2" t="s">
        <v>5</v>
      </c>
      <c r="B5" s="3" t="s">
        <v>6</v>
      </c>
      <c r="C5" s="3" t="s">
        <v>4</v>
      </c>
      <c r="D5" s="3" t="s">
        <v>7</v>
      </c>
      <c r="E5" s="3" t="s">
        <v>0</v>
      </c>
      <c r="F5" s="3" t="s">
        <v>1</v>
      </c>
      <c r="G5" s="5" t="s">
        <v>11</v>
      </c>
      <c r="H5" s="3" t="s">
        <v>14</v>
      </c>
      <c r="I5" s="3" t="s">
        <v>15</v>
      </c>
      <c r="J5" s="3" t="s">
        <v>2</v>
      </c>
      <c r="K5" s="3" t="s">
        <v>12</v>
      </c>
      <c r="L5" s="3" t="s">
        <v>3</v>
      </c>
      <c r="M5" s="3" t="s">
        <v>13</v>
      </c>
      <c r="N5" s="5" t="s">
        <v>16</v>
      </c>
      <c r="O5" s="5" t="s">
        <v>17</v>
      </c>
      <c r="P5" s="5" t="s">
        <v>16</v>
      </c>
      <c r="Q5" s="5" t="s">
        <v>17</v>
      </c>
      <c r="R5" s="3" t="s">
        <v>9</v>
      </c>
      <c r="S5" s="8" t="s">
        <v>10</v>
      </c>
      <c r="T5" s="4"/>
      <c r="U5" s="6"/>
    </row>
    <row r="6" spans="1:21" ht="20.100000000000001" customHeight="1" x14ac:dyDescent="0.3">
      <c r="A6" s="59" t="s">
        <v>20</v>
      </c>
      <c r="B6" s="58">
        <v>50000000</v>
      </c>
      <c r="C6" s="12" t="s">
        <v>21</v>
      </c>
      <c r="D6" s="12">
        <v>56</v>
      </c>
      <c r="E6" s="13" t="s">
        <v>22</v>
      </c>
      <c r="F6" s="13" t="s">
        <v>23</v>
      </c>
      <c r="G6" s="14">
        <v>1</v>
      </c>
      <c r="H6" s="15"/>
      <c r="I6" s="13" t="s">
        <v>24</v>
      </c>
      <c r="J6" s="16">
        <v>11166681</v>
      </c>
      <c r="K6" s="17">
        <v>23508803</v>
      </c>
      <c r="L6" s="71">
        <v>11127109.65</v>
      </c>
      <c r="M6" s="72">
        <v>23425494</v>
      </c>
      <c r="N6" s="82">
        <v>10081097</v>
      </c>
      <c r="O6" s="83"/>
      <c r="P6" s="83"/>
      <c r="Q6" s="84">
        <v>21223363</v>
      </c>
      <c r="R6" s="42"/>
      <c r="S6" s="97"/>
      <c r="U6" s="6"/>
    </row>
    <row r="7" spans="1:21" ht="20.100000000000001" customHeight="1" x14ac:dyDescent="0.3">
      <c r="A7" s="10"/>
      <c r="B7" s="58" t="s">
        <v>25</v>
      </c>
      <c r="C7" s="12" t="s">
        <v>21</v>
      </c>
      <c r="D7" s="12">
        <v>56</v>
      </c>
      <c r="E7" s="19" t="s">
        <v>26</v>
      </c>
      <c r="F7" s="19" t="s">
        <v>27</v>
      </c>
      <c r="G7" s="20">
        <v>1</v>
      </c>
      <c r="H7" s="21"/>
      <c r="I7" s="22" t="s">
        <v>24</v>
      </c>
      <c r="J7" s="23">
        <v>4950488</v>
      </c>
      <c r="K7" s="17">
        <v>10422080</v>
      </c>
      <c r="L7" s="24">
        <v>4731921.5</v>
      </c>
      <c r="M7" s="18">
        <v>9961940</v>
      </c>
      <c r="N7" s="85">
        <v>4002736</v>
      </c>
      <c r="O7" s="86"/>
      <c r="P7" s="86"/>
      <c r="Q7" s="87">
        <v>8426813</v>
      </c>
      <c r="R7" s="42"/>
      <c r="S7" s="98"/>
      <c r="U7" s="6"/>
    </row>
    <row r="8" spans="1:21" ht="20.100000000000001" customHeight="1" x14ac:dyDescent="0.3">
      <c r="A8" s="10"/>
      <c r="B8" s="11"/>
      <c r="C8" s="12" t="s">
        <v>21</v>
      </c>
      <c r="D8" s="12">
        <v>56</v>
      </c>
      <c r="E8" s="19" t="s">
        <v>28</v>
      </c>
      <c r="F8" s="19" t="s">
        <v>29</v>
      </c>
      <c r="G8" s="20">
        <v>2</v>
      </c>
      <c r="H8" s="21"/>
      <c r="I8" s="22"/>
      <c r="J8" s="17">
        <v>3847923</v>
      </c>
      <c r="K8" s="17">
        <v>8100890</v>
      </c>
      <c r="L8" s="24">
        <v>3443452.76</v>
      </c>
      <c r="M8" s="18">
        <v>7249374.2400000002</v>
      </c>
      <c r="N8" s="88">
        <v>0</v>
      </c>
      <c r="O8" s="86"/>
      <c r="P8" s="86"/>
      <c r="Q8" s="89">
        <v>0</v>
      </c>
      <c r="R8" s="42"/>
      <c r="S8" s="98"/>
      <c r="T8" s="4"/>
      <c r="U8" s="6"/>
    </row>
    <row r="9" spans="1:21" ht="20.100000000000001" customHeight="1" x14ac:dyDescent="0.3">
      <c r="A9" s="10"/>
      <c r="B9" s="26" t="s">
        <v>30</v>
      </c>
      <c r="C9" s="12"/>
      <c r="D9" s="12"/>
      <c r="E9" s="19"/>
      <c r="F9" s="19"/>
      <c r="G9" s="20"/>
      <c r="H9" s="21">
        <v>1</v>
      </c>
      <c r="I9" s="22" t="s">
        <v>24</v>
      </c>
      <c r="J9" s="17"/>
      <c r="K9" s="17"/>
      <c r="L9" s="24"/>
      <c r="M9" s="18"/>
      <c r="N9" s="88">
        <v>2743817</v>
      </c>
      <c r="O9" s="90"/>
      <c r="P9" s="90"/>
      <c r="Q9" s="89">
        <v>5776458</v>
      </c>
      <c r="R9" s="42"/>
      <c r="S9" s="98"/>
      <c r="T9" s="4"/>
      <c r="U9" s="6"/>
    </row>
    <row r="10" spans="1:21" ht="20.100000000000001" customHeight="1" x14ac:dyDescent="0.3">
      <c r="A10" s="10"/>
      <c r="B10" s="26" t="s">
        <v>31</v>
      </c>
      <c r="C10" s="12"/>
      <c r="D10" s="12"/>
      <c r="E10" s="19"/>
      <c r="F10" s="19"/>
      <c r="G10" s="20"/>
      <c r="H10" s="21">
        <v>2</v>
      </c>
      <c r="I10" s="22" t="s">
        <v>24</v>
      </c>
      <c r="J10" s="17"/>
      <c r="K10" s="17"/>
      <c r="L10" s="24"/>
      <c r="M10" s="18"/>
      <c r="N10" s="88">
        <v>574854</v>
      </c>
      <c r="O10" s="86"/>
      <c r="P10" s="86"/>
      <c r="Q10" s="89">
        <v>1210220</v>
      </c>
      <c r="R10" s="42"/>
      <c r="S10" s="98"/>
      <c r="T10" s="4"/>
      <c r="U10" s="6"/>
    </row>
    <row r="11" spans="1:21" ht="20.100000000000001" customHeight="1" x14ac:dyDescent="0.3">
      <c r="A11" s="10"/>
      <c r="B11" s="26" t="s">
        <v>32</v>
      </c>
      <c r="C11" s="12" t="s">
        <v>21</v>
      </c>
      <c r="D11" s="12">
        <v>56</v>
      </c>
      <c r="E11" s="19" t="s">
        <v>33</v>
      </c>
      <c r="F11" s="19" t="s">
        <v>34</v>
      </c>
      <c r="G11" s="20">
        <v>2</v>
      </c>
      <c r="H11" s="21"/>
      <c r="I11" s="22"/>
      <c r="J11" s="17">
        <v>4484000</v>
      </c>
      <c r="K11" s="17">
        <v>9440000</v>
      </c>
      <c r="L11" s="24">
        <v>4340511.28</v>
      </c>
      <c r="M11" s="18">
        <v>9137918.4900000002</v>
      </c>
      <c r="N11" s="88">
        <v>0</v>
      </c>
      <c r="O11" s="86"/>
      <c r="P11" s="86"/>
      <c r="Q11" s="89">
        <v>0</v>
      </c>
      <c r="R11" s="42"/>
      <c r="S11" s="98"/>
      <c r="T11" s="4"/>
      <c r="U11" s="6"/>
    </row>
    <row r="12" spans="1:21" ht="20.100000000000001" customHeight="1" x14ac:dyDescent="0.3">
      <c r="A12" s="10"/>
      <c r="B12" s="26" t="s">
        <v>103</v>
      </c>
      <c r="C12" s="12"/>
      <c r="D12" s="12"/>
      <c r="E12" s="19"/>
      <c r="F12" s="19"/>
      <c r="G12" s="20"/>
      <c r="H12" s="21">
        <v>1</v>
      </c>
      <c r="I12" s="22" t="s">
        <v>24</v>
      </c>
      <c r="J12" s="17"/>
      <c r="K12" s="17"/>
      <c r="L12" s="24"/>
      <c r="M12" s="18"/>
      <c r="N12" s="88">
        <v>2958644</v>
      </c>
      <c r="O12" s="86"/>
      <c r="P12" s="86"/>
      <c r="Q12" s="89">
        <v>6228726</v>
      </c>
      <c r="R12" s="42"/>
      <c r="S12" s="98"/>
      <c r="T12" s="6"/>
      <c r="U12" s="6"/>
    </row>
    <row r="13" spans="1:21" ht="20.100000000000001" customHeight="1" x14ac:dyDescent="0.3">
      <c r="A13" s="10"/>
      <c r="B13" s="26" t="s">
        <v>35</v>
      </c>
      <c r="C13" s="12"/>
      <c r="D13" s="12"/>
      <c r="E13" s="19"/>
      <c r="F13" s="19"/>
      <c r="G13" s="20"/>
      <c r="H13" s="21">
        <v>2</v>
      </c>
      <c r="I13" s="22" t="s">
        <v>24</v>
      </c>
      <c r="J13" s="17"/>
      <c r="K13" s="17"/>
      <c r="L13" s="24"/>
      <c r="M13" s="18"/>
      <c r="N13" s="88">
        <v>602514</v>
      </c>
      <c r="O13" s="86"/>
      <c r="P13" s="86"/>
      <c r="Q13" s="89">
        <v>1268452</v>
      </c>
      <c r="R13" s="42"/>
      <c r="S13" s="98"/>
      <c r="T13" s="6"/>
      <c r="U13" s="6"/>
    </row>
    <row r="14" spans="1:21" ht="20.100000000000001" customHeight="1" x14ac:dyDescent="0.3">
      <c r="A14" s="10"/>
      <c r="B14" s="11"/>
      <c r="C14" s="12" t="s">
        <v>21</v>
      </c>
      <c r="D14" s="12">
        <v>56</v>
      </c>
      <c r="E14" s="19" t="s">
        <v>36</v>
      </c>
      <c r="F14" s="19" t="s">
        <v>37</v>
      </c>
      <c r="G14" s="20">
        <v>3</v>
      </c>
      <c r="H14" s="21"/>
      <c r="I14" s="22"/>
      <c r="J14" s="17">
        <v>13844825</v>
      </c>
      <c r="K14" s="17">
        <v>29147000</v>
      </c>
      <c r="L14" s="24">
        <v>13844825</v>
      </c>
      <c r="M14" s="18">
        <v>29147000</v>
      </c>
      <c r="N14" s="88">
        <v>0</v>
      </c>
      <c r="O14" s="86"/>
      <c r="P14" s="86"/>
      <c r="Q14" s="89">
        <v>0</v>
      </c>
      <c r="R14" s="42"/>
      <c r="S14" s="98"/>
      <c r="T14" s="6"/>
      <c r="U14" s="6"/>
    </row>
    <row r="15" spans="1:21" ht="20.100000000000001" customHeight="1" x14ac:dyDescent="0.3">
      <c r="A15" s="10"/>
      <c r="B15" s="11"/>
      <c r="C15" s="12"/>
      <c r="D15" s="12"/>
      <c r="E15" s="19"/>
      <c r="F15" s="19"/>
      <c r="G15" s="20"/>
      <c r="H15" s="21">
        <v>1</v>
      </c>
      <c r="I15" s="22" t="s">
        <v>24</v>
      </c>
      <c r="J15" s="17"/>
      <c r="K15" s="17"/>
      <c r="L15" s="24"/>
      <c r="M15" s="18"/>
      <c r="N15" s="88">
        <v>2392692</v>
      </c>
      <c r="O15" s="86"/>
      <c r="P15" s="86"/>
      <c r="Q15" s="89">
        <v>5037248</v>
      </c>
      <c r="R15" s="42"/>
      <c r="S15" s="98"/>
      <c r="T15" s="6"/>
      <c r="U15" s="6"/>
    </row>
    <row r="16" spans="1:21" ht="20.100000000000001" customHeight="1" x14ac:dyDescent="0.3">
      <c r="A16" s="10"/>
      <c r="B16" s="11"/>
      <c r="C16" s="12"/>
      <c r="D16" s="12"/>
      <c r="E16" s="19"/>
      <c r="F16" s="19"/>
      <c r="G16" s="20"/>
      <c r="H16" s="21">
        <v>2</v>
      </c>
      <c r="I16" s="22" t="s">
        <v>24</v>
      </c>
      <c r="J16" s="17"/>
      <c r="K16" s="17"/>
      <c r="L16" s="24"/>
      <c r="M16" s="18"/>
      <c r="N16" s="88">
        <v>11381000</v>
      </c>
      <c r="O16" s="86"/>
      <c r="P16" s="86"/>
      <c r="Q16" s="89">
        <v>23960000</v>
      </c>
      <c r="R16" s="42"/>
      <c r="S16" s="98"/>
      <c r="T16" s="6"/>
      <c r="U16" s="6"/>
    </row>
    <row r="17" spans="1:21" ht="20.100000000000001" customHeight="1" x14ac:dyDescent="0.3">
      <c r="A17" s="10"/>
      <c r="B17" s="11"/>
      <c r="C17" s="12"/>
      <c r="D17" s="12"/>
      <c r="E17" s="19"/>
      <c r="F17" s="19"/>
      <c r="G17" s="20"/>
      <c r="H17" s="21">
        <v>3</v>
      </c>
      <c r="I17" s="27" t="s">
        <v>24</v>
      </c>
      <c r="J17" s="17"/>
      <c r="K17" s="17"/>
      <c r="L17" s="24"/>
      <c r="M17" s="18"/>
      <c r="N17" s="88">
        <v>0</v>
      </c>
      <c r="O17" s="86"/>
      <c r="P17" s="86"/>
      <c r="Q17" s="89">
        <v>0</v>
      </c>
      <c r="R17" s="43" t="s">
        <v>100</v>
      </c>
      <c r="S17" s="99" t="s">
        <v>101</v>
      </c>
      <c r="T17" s="6"/>
      <c r="U17" s="6"/>
    </row>
    <row r="18" spans="1:21" ht="20.100000000000001" customHeight="1" thickBot="1" x14ac:dyDescent="0.35">
      <c r="A18" s="28"/>
      <c r="B18" s="29"/>
      <c r="C18" s="30" t="s">
        <v>21</v>
      </c>
      <c r="D18" s="30">
        <v>56</v>
      </c>
      <c r="E18" s="31" t="s">
        <v>38</v>
      </c>
      <c r="F18" s="31" t="s">
        <v>39</v>
      </c>
      <c r="G18" s="32">
        <v>1</v>
      </c>
      <c r="H18" s="33"/>
      <c r="I18" s="19" t="s">
        <v>24</v>
      </c>
      <c r="J18" s="23">
        <v>4116563</v>
      </c>
      <c r="K18" s="23">
        <v>8666449</v>
      </c>
      <c r="L18" s="24">
        <v>4116563</v>
      </c>
      <c r="M18" s="24">
        <v>8666449</v>
      </c>
      <c r="N18" s="80">
        <v>3114917</v>
      </c>
      <c r="O18" s="86"/>
      <c r="P18" s="86"/>
      <c r="Q18" s="87">
        <v>6557722</v>
      </c>
      <c r="R18" s="44"/>
      <c r="S18" s="100"/>
      <c r="T18" s="6"/>
      <c r="U18" s="6"/>
    </row>
    <row r="19" spans="1:21" ht="20.100000000000001" customHeight="1" x14ac:dyDescent="0.3">
      <c r="A19" s="59" t="s">
        <v>40</v>
      </c>
      <c r="B19" s="58">
        <v>32810564</v>
      </c>
      <c r="C19" s="12" t="s">
        <v>21</v>
      </c>
      <c r="D19" s="12">
        <v>56</v>
      </c>
      <c r="E19" s="22" t="s">
        <v>41</v>
      </c>
      <c r="F19" s="22" t="s">
        <v>42</v>
      </c>
      <c r="G19" s="20">
        <v>1</v>
      </c>
      <c r="H19" s="21"/>
      <c r="I19" s="22" t="s">
        <v>24</v>
      </c>
      <c r="J19" s="17">
        <v>418635</v>
      </c>
      <c r="K19" s="17">
        <v>881336</v>
      </c>
      <c r="L19" s="35">
        <v>418634.6</v>
      </c>
      <c r="M19" s="18">
        <v>881336</v>
      </c>
      <c r="N19" s="91">
        <v>362373</v>
      </c>
      <c r="O19" s="86"/>
      <c r="P19" s="86"/>
      <c r="Q19" s="89">
        <v>762891</v>
      </c>
      <c r="R19" s="42"/>
      <c r="S19" s="98"/>
      <c r="T19" s="6"/>
      <c r="U19" s="6"/>
    </row>
    <row r="20" spans="1:21" ht="20.100000000000001" customHeight="1" x14ac:dyDescent="0.3">
      <c r="A20" s="10"/>
      <c r="B20" s="58" t="s">
        <v>25</v>
      </c>
      <c r="C20" s="12" t="s">
        <v>21</v>
      </c>
      <c r="D20" s="12">
        <v>56</v>
      </c>
      <c r="E20" s="19" t="s">
        <v>43</v>
      </c>
      <c r="F20" s="19" t="s">
        <v>42</v>
      </c>
      <c r="G20" s="20">
        <v>1</v>
      </c>
      <c r="H20" s="21"/>
      <c r="I20" s="22" t="s">
        <v>24</v>
      </c>
      <c r="J20" s="23">
        <v>236043</v>
      </c>
      <c r="K20" s="17">
        <v>496933</v>
      </c>
      <c r="L20" s="36">
        <v>236043.17</v>
      </c>
      <c r="M20" s="18">
        <v>496933</v>
      </c>
      <c r="N20" s="85">
        <v>210065</v>
      </c>
      <c r="O20" s="86"/>
      <c r="P20" s="86"/>
      <c r="Q20" s="87">
        <v>442243</v>
      </c>
      <c r="R20" s="42"/>
      <c r="S20" s="98"/>
      <c r="T20" s="6"/>
      <c r="U20" s="6"/>
    </row>
    <row r="21" spans="1:21" ht="20.100000000000001" customHeight="1" x14ac:dyDescent="0.3">
      <c r="A21" s="10"/>
      <c r="B21" s="11"/>
      <c r="C21" s="12" t="s">
        <v>21</v>
      </c>
      <c r="D21" s="12">
        <v>56</v>
      </c>
      <c r="E21" s="19" t="s">
        <v>44</v>
      </c>
      <c r="F21" s="19" t="s">
        <v>45</v>
      </c>
      <c r="G21" s="20">
        <v>1</v>
      </c>
      <c r="H21" s="21"/>
      <c r="I21" s="22" t="s">
        <v>24</v>
      </c>
      <c r="J21" s="23">
        <v>679854</v>
      </c>
      <c r="K21" s="17">
        <v>1431272</v>
      </c>
      <c r="L21" s="36">
        <v>679854</v>
      </c>
      <c r="M21" s="18">
        <v>1431272</v>
      </c>
      <c r="N21" s="85">
        <v>589982</v>
      </c>
      <c r="O21" s="86"/>
      <c r="P21" s="86"/>
      <c r="Q21" s="87">
        <v>1242069</v>
      </c>
      <c r="R21" s="42"/>
      <c r="S21" s="98"/>
      <c r="T21" s="6"/>
      <c r="U21" s="6"/>
    </row>
    <row r="22" spans="1:21" ht="20.100000000000001" customHeight="1" x14ac:dyDescent="0.3">
      <c r="A22" s="10"/>
      <c r="B22" s="26" t="s">
        <v>46</v>
      </c>
      <c r="C22" s="12" t="s">
        <v>21</v>
      </c>
      <c r="D22" s="12">
        <v>56</v>
      </c>
      <c r="E22" s="19" t="s">
        <v>47</v>
      </c>
      <c r="F22" s="19" t="s">
        <v>48</v>
      </c>
      <c r="G22" s="20">
        <v>1</v>
      </c>
      <c r="H22" s="21"/>
      <c r="I22" s="22" t="s">
        <v>24</v>
      </c>
      <c r="J22" s="23">
        <v>687620</v>
      </c>
      <c r="K22" s="17">
        <v>1447622</v>
      </c>
      <c r="L22" s="36">
        <v>687620.45</v>
      </c>
      <c r="M22" s="18">
        <v>1447622</v>
      </c>
      <c r="N22" s="85">
        <v>603696</v>
      </c>
      <c r="O22" s="86"/>
      <c r="P22" s="86"/>
      <c r="Q22" s="87">
        <v>1270940</v>
      </c>
      <c r="R22" s="42"/>
      <c r="S22" s="98"/>
      <c r="T22" s="6"/>
      <c r="U22" s="6"/>
    </row>
    <row r="23" spans="1:21" ht="20.100000000000001" customHeight="1" x14ac:dyDescent="0.3">
      <c r="A23" s="10"/>
      <c r="B23" s="26" t="s">
        <v>31</v>
      </c>
      <c r="C23" s="12" t="s">
        <v>21</v>
      </c>
      <c r="D23" s="12">
        <v>56</v>
      </c>
      <c r="E23" s="19" t="s">
        <v>49</v>
      </c>
      <c r="F23" s="19" t="s">
        <v>50</v>
      </c>
      <c r="G23" s="20">
        <v>1</v>
      </c>
      <c r="H23" s="21"/>
      <c r="I23" s="22" t="s">
        <v>24</v>
      </c>
      <c r="J23" s="23">
        <v>313427</v>
      </c>
      <c r="K23" s="17">
        <v>659846</v>
      </c>
      <c r="L23" s="36">
        <v>313426.84999999998</v>
      </c>
      <c r="M23" s="18">
        <v>659846</v>
      </c>
      <c r="N23" s="85">
        <v>309678</v>
      </c>
      <c r="O23" s="86"/>
      <c r="P23" s="86"/>
      <c r="Q23" s="87">
        <v>651954</v>
      </c>
      <c r="R23" s="42"/>
      <c r="S23" s="98"/>
      <c r="T23" s="6"/>
      <c r="U23" s="6"/>
    </row>
    <row r="24" spans="1:21" ht="20.100000000000001" customHeight="1" x14ac:dyDescent="0.3">
      <c r="A24" s="10"/>
      <c r="B24" s="37" t="s">
        <v>32</v>
      </c>
      <c r="C24" s="12" t="s">
        <v>21</v>
      </c>
      <c r="D24" s="12">
        <v>56</v>
      </c>
      <c r="E24" s="19" t="s">
        <v>51</v>
      </c>
      <c r="F24" s="19" t="s">
        <v>52</v>
      </c>
      <c r="G24" s="20">
        <v>1</v>
      </c>
      <c r="H24" s="21"/>
      <c r="I24" s="22" t="s">
        <v>24</v>
      </c>
      <c r="J24" s="23">
        <v>686375</v>
      </c>
      <c r="K24" s="17">
        <v>1445000</v>
      </c>
      <c r="L24" s="36">
        <v>686374</v>
      </c>
      <c r="M24" s="18">
        <v>1445000</v>
      </c>
      <c r="N24" s="85">
        <v>597008</v>
      </c>
      <c r="O24" s="86"/>
      <c r="P24" s="86"/>
      <c r="Q24" s="87">
        <v>1256860</v>
      </c>
      <c r="R24" s="42"/>
      <c r="S24" s="98"/>
      <c r="T24" s="6"/>
      <c r="U24" s="6"/>
    </row>
    <row r="25" spans="1:21" ht="20.100000000000001" customHeight="1" x14ac:dyDescent="0.3">
      <c r="A25" s="10"/>
      <c r="B25" s="26" t="s">
        <v>53</v>
      </c>
      <c r="C25" s="12" t="s">
        <v>21</v>
      </c>
      <c r="D25" s="12">
        <v>56</v>
      </c>
      <c r="E25" s="19" t="s">
        <v>54</v>
      </c>
      <c r="F25" s="19" t="s">
        <v>55</v>
      </c>
      <c r="G25" s="20">
        <v>1</v>
      </c>
      <c r="H25" s="21"/>
      <c r="I25" s="22" t="s">
        <v>24</v>
      </c>
      <c r="J25" s="23">
        <v>686092</v>
      </c>
      <c r="K25" s="17">
        <v>1444404</v>
      </c>
      <c r="L25" s="36">
        <v>686091.9</v>
      </c>
      <c r="M25" s="18">
        <v>1444404</v>
      </c>
      <c r="N25" s="85">
        <v>520046</v>
      </c>
      <c r="O25" s="86"/>
      <c r="P25" s="86"/>
      <c r="Q25" s="87">
        <v>1094834</v>
      </c>
      <c r="R25" s="42"/>
      <c r="S25" s="101"/>
      <c r="T25" s="6"/>
      <c r="U25" s="6"/>
    </row>
    <row r="26" spans="1:21" ht="20.100000000000001" customHeight="1" x14ac:dyDescent="0.3">
      <c r="A26" s="10"/>
      <c r="B26" s="26" t="s">
        <v>35</v>
      </c>
      <c r="C26" s="12" t="s">
        <v>21</v>
      </c>
      <c r="D26" s="12">
        <v>56</v>
      </c>
      <c r="E26" s="19" t="s">
        <v>56</v>
      </c>
      <c r="F26" s="19" t="s">
        <v>57</v>
      </c>
      <c r="G26" s="20">
        <v>1</v>
      </c>
      <c r="H26" s="21"/>
      <c r="I26" s="22" t="s">
        <v>24</v>
      </c>
      <c r="J26" s="23">
        <v>680200</v>
      </c>
      <c r="K26" s="17">
        <v>1432000</v>
      </c>
      <c r="L26" s="36">
        <v>680200</v>
      </c>
      <c r="M26" s="18">
        <v>1432000</v>
      </c>
      <c r="N26" s="85">
        <v>509661</v>
      </c>
      <c r="O26" s="95"/>
      <c r="P26" s="95"/>
      <c r="Q26" s="87">
        <v>1072973</v>
      </c>
      <c r="R26" s="45"/>
      <c r="S26" s="102"/>
      <c r="T26" s="6"/>
      <c r="U26" s="6"/>
    </row>
    <row r="27" spans="1:21" ht="20.100000000000001" customHeight="1" x14ac:dyDescent="0.3">
      <c r="A27" s="10"/>
      <c r="B27" s="11"/>
      <c r="C27" s="12" t="s">
        <v>21</v>
      </c>
      <c r="D27" s="12">
        <v>56</v>
      </c>
      <c r="E27" s="19" t="s">
        <v>58</v>
      </c>
      <c r="F27" s="19" t="s">
        <v>59</v>
      </c>
      <c r="G27" s="20">
        <v>1</v>
      </c>
      <c r="H27" s="21"/>
      <c r="I27" s="22" t="s">
        <v>24</v>
      </c>
      <c r="J27" s="23">
        <v>870860</v>
      </c>
      <c r="K27" s="17">
        <v>1833389</v>
      </c>
      <c r="L27" s="36">
        <v>870859.77</v>
      </c>
      <c r="M27" s="18">
        <v>1833389</v>
      </c>
      <c r="N27" s="85">
        <v>808720</v>
      </c>
      <c r="O27" s="86"/>
      <c r="P27" s="86"/>
      <c r="Q27" s="87">
        <v>1702570</v>
      </c>
      <c r="R27" s="42"/>
      <c r="S27" s="98"/>
      <c r="T27" s="6"/>
      <c r="U27" s="6"/>
    </row>
    <row r="28" spans="1:21" ht="20.100000000000001" customHeight="1" x14ac:dyDescent="0.3">
      <c r="A28" s="10"/>
      <c r="B28" s="11"/>
      <c r="C28" s="12" t="s">
        <v>21</v>
      </c>
      <c r="D28" s="12">
        <v>56</v>
      </c>
      <c r="E28" s="19" t="s">
        <v>60</v>
      </c>
      <c r="F28" s="19" t="s">
        <v>61</v>
      </c>
      <c r="G28" s="20">
        <v>1</v>
      </c>
      <c r="H28" s="21"/>
      <c r="I28" s="22" t="s">
        <v>24</v>
      </c>
      <c r="J28" s="23">
        <v>771550</v>
      </c>
      <c r="K28" s="17">
        <v>1624315</v>
      </c>
      <c r="L28" s="36">
        <v>771549.62</v>
      </c>
      <c r="M28" s="18">
        <v>1624315</v>
      </c>
      <c r="N28" s="85">
        <v>675267</v>
      </c>
      <c r="O28" s="86"/>
      <c r="P28" s="86"/>
      <c r="Q28" s="87">
        <v>1421615</v>
      </c>
      <c r="R28" s="42"/>
      <c r="S28" s="98"/>
      <c r="T28" s="6"/>
      <c r="U28" s="6"/>
    </row>
    <row r="29" spans="1:21" ht="20.100000000000001" customHeight="1" x14ac:dyDescent="0.3">
      <c r="A29" s="10"/>
      <c r="B29" s="11"/>
      <c r="C29" s="12" t="s">
        <v>21</v>
      </c>
      <c r="D29" s="12">
        <v>56</v>
      </c>
      <c r="E29" s="19" t="s">
        <v>62</v>
      </c>
      <c r="F29" s="19" t="s">
        <v>63</v>
      </c>
      <c r="G29" s="20">
        <v>2</v>
      </c>
      <c r="H29" s="21"/>
      <c r="I29" s="22"/>
      <c r="J29" s="17">
        <v>802627</v>
      </c>
      <c r="K29" s="17">
        <v>1689742</v>
      </c>
      <c r="L29" s="36">
        <v>802627.45</v>
      </c>
      <c r="M29" s="18">
        <v>1689742</v>
      </c>
      <c r="N29" s="88">
        <v>0</v>
      </c>
      <c r="O29" s="86"/>
      <c r="P29" s="86"/>
      <c r="Q29" s="89">
        <v>0</v>
      </c>
      <c r="R29" s="42"/>
      <c r="S29" s="98"/>
      <c r="T29" s="6"/>
      <c r="U29" s="6"/>
    </row>
    <row r="30" spans="1:21" ht="20.100000000000001" customHeight="1" x14ac:dyDescent="0.3">
      <c r="A30" s="10"/>
      <c r="B30" s="11"/>
      <c r="C30" s="12"/>
      <c r="D30" s="12"/>
      <c r="E30" s="19"/>
      <c r="F30" s="19"/>
      <c r="G30" s="20"/>
      <c r="H30" s="21">
        <v>1</v>
      </c>
      <c r="I30" s="22" t="s">
        <v>24</v>
      </c>
      <c r="J30" s="17"/>
      <c r="K30" s="17"/>
      <c r="L30" s="24"/>
      <c r="M30" s="18"/>
      <c r="N30" s="88">
        <v>185607</v>
      </c>
      <c r="O30" s="86"/>
      <c r="P30" s="86"/>
      <c r="Q30" s="89">
        <v>390752</v>
      </c>
      <c r="R30" s="42"/>
      <c r="S30" s="98"/>
      <c r="T30" s="6"/>
      <c r="U30" s="6"/>
    </row>
    <row r="31" spans="1:21" ht="20.100000000000001" customHeight="1" x14ac:dyDescent="0.3">
      <c r="A31" s="10"/>
      <c r="B31" s="11"/>
      <c r="C31" s="12"/>
      <c r="D31" s="12"/>
      <c r="E31" s="19"/>
      <c r="F31" s="19"/>
      <c r="G31" s="20"/>
      <c r="H31" s="21">
        <v>2</v>
      </c>
      <c r="I31" s="22" t="s">
        <v>24</v>
      </c>
      <c r="J31" s="17"/>
      <c r="K31" s="17"/>
      <c r="L31" s="24"/>
      <c r="M31" s="18"/>
      <c r="N31" s="88">
        <v>601198</v>
      </c>
      <c r="O31" s="86"/>
      <c r="P31" s="86"/>
      <c r="Q31" s="89">
        <v>1265680</v>
      </c>
      <c r="R31" s="42"/>
      <c r="S31" s="98"/>
      <c r="T31" s="6"/>
      <c r="U31" s="6"/>
    </row>
    <row r="32" spans="1:21" ht="20.100000000000001" customHeight="1" x14ac:dyDescent="0.3">
      <c r="A32" s="10"/>
      <c r="B32" s="11"/>
      <c r="C32" s="12" t="s">
        <v>21</v>
      </c>
      <c r="D32" s="12">
        <v>56</v>
      </c>
      <c r="E32" s="19" t="s">
        <v>64</v>
      </c>
      <c r="F32" s="19" t="s">
        <v>65</v>
      </c>
      <c r="G32" s="20">
        <v>1</v>
      </c>
      <c r="H32" s="21"/>
      <c r="I32" s="22" t="s">
        <v>24</v>
      </c>
      <c r="J32" s="23">
        <v>855000</v>
      </c>
      <c r="K32" s="17">
        <v>1800000</v>
      </c>
      <c r="L32" s="36">
        <v>855000</v>
      </c>
      <c r="M32" s="18">
        <v>1800000</v>
      </c>
      <c r="N32" s="85">
        <v>735471</v>
      </c>
      <c r="O32" s="86"/>
      <c r="P32" s="86"/>
      <c r="Q32" s="87">
        <v>1548360</v>
      </c>
      <c r="R32" s="42"/>
      <c r="S32" s="98"/>
      <c r="T32" s="6"/>
      <c r="U32" s="6"/>
    </row>
    <row r="33" spans="1:21" ht="20.100000000000001" customHeight="1" x14ac:dyDescent="0.3">
      <c r="A33" s="10"/>
      <c r="B33" s="11"/>
      <c r="C33" s="12" t="s">
        <v>21</v>
      </c>
      <c r="D33" s="12">
        <v>56</v>
      </c>
      <c r="E33" s="19" t="s">
        <v>66</v>
      </c>
      <c r="F33" s="19" t="s">
        <v>67</v>
      </c>
      <c r="G33" s="20">
        <v>1</v>
      </c>
      <c r="H33" s="21"/>
      <c r="I33" s="22" t="s">
        <v>24</v>
      </c>
      <c r="J33" s="23">
        <v>679854</v>
      </c>
      <c r="K33" s="17">
        <v>1431272</v>
      </c>
      <c r="L33" s="36">
        <v>679854.2</v>
      </c>
      <c r="M33" s="18">
        <v>1431272</v>
      </c>
      <c r="N33" s="85">
        <v>597008</v>
      </c>
      <c r="O33" s="86"/>
      <c r="P33" s="86"/>
      <c r="Q33" s="87">
        <v>1256860</v>
      </c>
      <c r="R33" s="42"/>
      <c r="S33" s="98"/>
      <c r="T33" s="6"/>
      <c r="U33" s="6"/>
    </row>
    <row r="34" spans="1:21" ht="20.100000000000001" customHeight="1" x14ac:dyDescent="0.3">
      <c r="A34" s="10"/>
      <c r="B34" s="11"/>
      <c r="C34" s="12" t="s">
        <v>21</v>
      </c>
      <c r="D34" s="12">
        <v>56</v>
      </c>
      <c r="E34" s="19" t="s">
        <v>68</v>
      </c>
      <c r="F34" s="19" t="s">
        <v>69</v>
      </c>
      <c r="G34" s="20">
        <v>1</v>
      </c>
      <c r="H34" s="21"/>
      <c r="I34" s="22" t="s">
        <v>24</v>
      </c>
      <c r="J34" s="23">
        <v>549100</v>
      </c>
      <c r="K34" s="17">
        <v>1156000</v>
      </c>
      <c r="L34" s="36">
        <v>549100</v>
      </c>
      <c r="M34" s="18">
        <v>1156000</v>
      </c>
      <c r="N34" s="85">
        <v>516752</v>
      </c>
      <c r="O34" s="86"/>
      <c r="P34" s="86"/>
      <c r="Q34" s="87">
        <v>1087900</v>
      </c>
      <c r="R34" s="42"/>
      <c r="S34" s="101"/>
      <c r="T34" s="6"/>
      <c r="U34" s="6"/>
    </row>
    <row r="35" spans="1:21" ht="20.100000000000001" customHeight="1" x14ac:dyDescent="0.3">
      <c r="A35" s="10"/>
      <c r="B35" s="11"/>
      <c r="C35" s="12" t="s">
        <v>21</v>
      </c>
      <c r="D35" s="12">
        <v>56</v>
      </c>
      <c r="E35" s="19" t="s">
        <v>70</v>
      </c>
      <c r="F35" s="19" t="s">
        <v>71</v>
      </c>
      <c r="G35" s="20">
        <v>1</v>
      </c>
      <c r="H35" s="21"/>
      <c r="I35" s="22" t="s">
        <v>24</v>
      </c>
      <c r="J35" s="23">
        <v>686091</v>
      </c>
      <c r="K35" s="17">
        <v>1444403</v>
      </c>
      <c r="L35" s="36">
        <v>686091.42</v>
      </c>
      <c r="M35" s="18">
        <v>1444403</v>
      </c>
      <c r="N35" s="85">
        <v>597008</v>
      </c>
      <c r="O35" s="86"/>
      <c r="P35" s="86"/>
      <c r="Q35" s="87">
        <v>1256860</v>
      </c>
      <c r="R35" s="42"/>
      <c r="S35" s="103"/>
      <c r="T35" s="6"/>
      <c r="U35" s="6"/>
    </row>
    <row r="36" spans="1:21" ht="20.100000000000001" customHeight="1" x14ac:dyDescent="0.3">
      <c r="A36" s="10"/>
      <c r="B36" s="11"/>
      <c r="C36" s="12" t="s">
        <v>21</v>
      </c>
      <c r="D36" s="12">
        <v>56</v>
      </c>
      <c r="E36" s="19" t="s">
        <v>72</v>
      </c>
      <c r="F36" s="38" t="s">
        <v>73</v>
      </c>
      <c r="G36" s="20">
        <v>1</v>
      </c>
      <c r="H36" s="21"/>
      <c r="I36" s="22" t="s">
        <v>24</v>
      </c>
      <c r="J36" s="23">
        <v>1204325</v>
      </c>
      <c r="K36" s="17">
        <v>2535420</v>
      </c>
      <c r="L36" s="39">
        <v>1188332.2</v>
      </c>
      <c r="M36" s="18">
        <v>2501752</v>
      </c>
      <c r="N36" s="85">
        <v>1188332</v>
      </c>
      <c r="O36" s="86"/>
      <c r="P36" s="86"/>
      <c r="Q36" s="87">
        <v>2501752</v>
      </c>
      <c r="R36" s="42"/>
      <c r="S36" s="98"/>
      <c r="T36" s="6"/>
      <c r="U36" s="6"/>
    </row>
    <row r="37" spans="1:21" ht="20.100000000000001" customHeight="1" x14ac:dyDescent="0.3">
      <c r="A37" s="10"/>
      <c r="B37" s="11"/>
      <c r="C37" s="12" t="s">
        <v>21</v>
      </c>
      <c r="D37" s="12">
        <v>56</v>
      </c>
      <c r="E37" s="19" t="s">
        <v>74</v>
      </c>
      <c r="F37" s="19" t="s">
        <v>75</v>
      </c>
      <c r="G37" s="20">
        <v>1</v>
      </c>
      <c r="H37" s="21"/>
      <c r="I37" s="22" t="s">
        <v>24</v>
      </c>
      <c r="J37" s="23">
        <v>686091</v>
      </c>
      <c r="K37" s="17">
        <v>1444403</v>
      </c>
      <c r="L37" s="36">
        <v>686091</v>
      </c>
      <c r="M37" s="18">
        <v>1444403</v>
      </c>
      <c r="N37" s="85">
        <v>614042</v>
      </c>
      <c r="O37" s="86"/>
      <c r="P37" s="86"/>
      <c r="Q37" s="87">
        <v>1292720</v>
      </c>
      <c r="R37" s="42"/>
      <c r="S37" s="98"/>
      <c r="T37" s="6"/>
      <c r="U37" s="6"/>
    </row>
    <row r="38" spans="1:21" ht="20.100000000000001" customHeight="1" x14ac:dyDescent="0.3">
      <c r="A38" s="10"/>
      <c r="B38" s="11"/>
      <c r="C38" s="12" t="s">
        <v>21</v>
      </c>
      <c r="D38" s="12">
        <v>56</v>
      </c>
      <c r="E38" s="19" t="s">
        <v>76</v>
      </c>
      <c r="F38" s="19" t="s">
        <v>77</v>
      </c>
      <c r="G38" s="20">
        <v>1</v>
      </c>
      <c r="H38" s="21"/>
      <c r="I38" s="22" t="s">
        <v>24</v>
      </c>
      <c r="J38" s="23">
        <v>758291</v>
      </c>
      <c r="K38" s="17">
        <v>1596403</v>
      </c>
      <c r="L38" s="36">
        <v>758291.42</v>
      </c>
      <c r="M38" s="18">
        <v>1596403</v>
      </c>
      <c r="N38" s="85">
        <v>719796</v>
      </c>
      <c r="O38" s="86"/>
      <c r="P38" s="86"/>
      <c r="Q38" s="87">
        <v>1515360</v>
      </c>
      <c r="R38" s="42"/>
      <c r="S38" s="98"/>
      <c r="T38" s="6"/>
      <c r="U38" s="6"/>
    </row>
    <row r="39" spans="1:21" ht="20.100000000000001" customHeight="1" x14ac:dyDescent="0.3">
      <c r="A39" s="10"/>
      <c r="B39" s="11"/>
      <c r="C39" s="12" t="s">
        <v>21</v>
      </c>
      <c r="D39" s="12">
        <v>56</v>
      </c>
      <c r="E39" s="19" t="s">
        <v>78</v>
      </c>
      <c r="F39" s="19" t="s">
        <v>79</v>
      </c>
      <c r="G39" s="20">
        <v>1</v>
      </c>
      <c r="H39" s="21"/>
      <c r="I39" s="22" t="s">
        <v>24</v>
      </c>
      <c r="J39" s="23">
        <v>1143800</v>
      </c>
      <c r="K39" s="17">
        <v>2408000</v>
      </c>
      <c r="L39" s="36">
        <v>793112</v>
      </c>
      <c r="M39" s="18">
        <v>1669711</v>
      </c>
      <c r="N39" s="85">
        <v>748388</v>
      </c>
      <c r="O39" s="86"/>
      <c r="P39" s="86"/>
      <c r="Q39" s="87">
        <v>1575554</v>
      </c>
      <c r="R39" s="42"/>
      <c r="S39" s="98"/>
      <c r="T39" s="6"/>
      <c r="U39" s="6"/>
    </row>
    <row r="40" spans="1:21" ht="20.100000000000001" customHeight="1" x14ac:dyDescent="0.3">
      <c r="A40" s="10"/>
      <c r="B40" s="11"/>
      <c r="C40" s="12" t="s">
        <v>21</v>
      </c>
      <c r="D40" s="40">
        <v>56</v>
      </c>
      <c r="E40" s="19" t="s">
        <v>80</v>
      </c>
      <c r="F40" s="57" t="s">
        <v>81</v>
      </c>
      <c r="G40" s="20">
        <v>1</v>
      </c>
      <c r="H40" s="21"/>
      <c r="I40" s="22" t="s">
        <v>24</v>
      </c>
      <c r="J40" s="23">
        <v>679725</v>
      </c>
      <c r="K40" s="56">
        <v>1431000</v>
      </c>
      <c r="L40" s="36">
        <v>679725</v>
      </c>
      <c r="M40" s="18">
        <v>1431000</v>
      </c>
      <c r="N40" s="85">
        <v>669792</v>
      </c>
      <c r="O40" s="86"/>
      <c r="P40" s="86"/>
      <c r="Q40" s="87">
        <v>1410090</v>
      </c>
      <c r="R40" s="42"/>
      <c r="S40" s="98"/>
      <c r="T40" s="6"/>
      <c r="U40" s="6"/>
    </row>
    <row r="41" spans="1:21" ht="20.100000000000001" customHeight="1" x14ac:dyDescent="0.3">
      <c r="A41" s="10"/>
      <c r="B41" s="11"/>
      <c r="C41" s="12" t="s">
        <v>21</v>
      </c>
      <c r="D41" s="40">
        <v>56</v>
      </c>
      <c r="E41" s="19" t="s">
        <v>82</v>
      </c>
      <c r="F41" s="19" t="s">
        <v>83</v>
      </c>
      <c r="G41" s="20">
        <v>1</v>
      </c>
      <c r="H41" s="21"/>
      <c r="I41" s="22" t="s">
        <v>24</v>
      </c>
      <c r="J41" s="23">
        <v>602197</v>
      </c>
      <c r="K41" s="17">
        <v>1267783</v>
      </c>
      <c r="L41" s="36">
        <v>602196</v>
      </c>
      <c r="M41" s="18">
        <v>1267783</v>
      </c>
      <c r="N41" s="85">
        <v>505789</v>
      </c>
      <c r="O41" s="86"/>
      <c r="P41" s="86"/>
      <c r="Q41" s="87">
        <v>1064820</v>
      </c>
      <c r="R41" s="42"/>
      <c r="S41" s="98"/>
      <c r="T41" s="6"/>
      <c r="U41" s="6"/>
    </row>
    <row r="42" spans="1:21" ht="20.100000000000001" customHeight="1" x14ac:dyDescent="0.3">
      <c r="A42" s="10"/>
      <c r="B42" s="11"/>
      <c r="C42" s="12" t="s">
        <v>21</v>
      </c>
      <c r="D42" s="47">
        <v>50</v>
      </c>
      <c r="E42" s="19" t="s">
        <v>84</v>
      </c>
      <c r="F42" s="38" t="s">
        <v>85</v>
      </c>
      <c r="G42" s="20">
        <v>1</v>
      </c>
      <c r="H42" s="21"/>
      <c r="I42" s="22" t="s">
        <v>24</v>
      </c>
      <c r="J42" s="23">
        <v>856161</v>
      </c>
      <c r="K42" s="17">
        <v>1802445</v>
      </c>
      <c r="L42" s="36">
        <v>720347</v>
      </c>
      <c r="M42" s="18">
        <v>1694934</v>
      </c>
      <c r="N42" s="85">
        <v>584460</v>
      </c>
      <c r="O42" s="86"/>
      <c r="P42" s="86"/>
      <c r="Q42" s="87">
        <v>1375200</v>
      </c>
      <c r="R42" s="42"/>
      <c r="S42" s="101"/>
      <c r="T42" s="6"/>
      <c r="U42" s="6"/>
    </row>
    <row r="43" spans="1:21" ht="20.100000000000001" customHeight="1" x14ac:dyDescent="0.25">
      <c r="A43" s="10"/>
      <c r="B43" s="11"/>
      <c r="C43" s="12" t="s">
        <v>21</v>
      </c>
      <c r="D43" s="40">
        <v>56</v>
      </c>
      <c r="E43" s="19" t="s">
        <v>86</v>
      </c>
      <c r="F43" s="19" t="s">
        <v>87</v>
      </c>
      <c r="G43" s="20">
        <v>1</v>
      </c>
      <c r="H43" s="21"/>
      <c r="I43" s="22" t="s">
        <v>24</v>
      </c>
      <c r="J43" s="23">
        <v>593750</v>
      </c>
      <c r="K43" s="17">
        <v>1250000</v>
      </c>
      <c r="L43" s="36">
        <v>593750</v>
      </c>
      <c r="M43" s="18">
        <v>1250000</v>
      </c>
      <c r="N43" s="85">
        <v>536085</v>
      </c>
      <c r="O43" s="92"/>
      <c r="P43" s="92"/>
      <c r="Q43" s="87">
        <v>1128600</v>
      </c>
      <c r="R43" s="42"/>
      <c r="S43" s="103"/>
      <c r="U43" s="6"/>
    </row>
    <row r="44" spans="1:21" ht="20.100000000000001" customHeight="1" x14ac:dyDescent="0.25">
      <c r="A44" s="10"/>
      <c r="B44" s="11"/>
      <c r="C44" s="12" t="s">
        <v>21</v>
      </c>
      <c r="D44" s="40">
        <v>56</v>
      </c>
      <c r="E44" s="19" t="s">
        <v>88</v>
      </c>
      <c r="F44" s="19" t="s">
        <v>89</v>
      </c>
      <c r="G44" s="20">
        <v>1</v>
      </c>
      <c r="H44" s="21"/>
      <c r="I44" s="22" t="s">
        <v>24</v>
      </c>
      <c r="J44" s="23">
        <v>680200</v>
      </c>
      <c r="K44" s="17">
        <v>1432000</v>
      </c>
      <c r="L44" s="36">
        <v>680200</v>
      </c>
      <c r="M44" s="18">
        <v>1432000</v>
      </c>
      <c r="N44" s="88">
        <v>528659</v>
      </c>
      <c r="O44" s="80"/>
      <c r="P44" s="80"/>
      <c r="Q44" s="87">
        <v>1112967</v>
      </c>
      <c r="R44" s="45"/>
      <c r="S44" s="98"/>
      <c r="T44" s="4"/>
      <c r="U44" s="6"/>
    </row>
    <row r="45" spans="1:21" ht="20.100000000000001" customHeight="1" x14ac:dyDescent="0.25">
      <c r="A45" s="10"/>
      <c r="B45" s="11"/>
      <c r="C45" s="12" t="s">
        <v>21</v>
      </c>
      <c r="D45" s="40">
        <v>56</v>
      </c>
      <c r="E45" s="19" t="s">
        <v>90</v>
      </c>
      <c r="F45" s="19" t="s">
        <v>91</v>
      </c>
      <c r="G45" s="20">
        <v>1</v>
      </c>
      <c r="H45" s="21"/>
      <c r="I45" s="22" t="s">
        <v>24</v>
      </c>
      <c r="J45" s="23">
        <v>686092</v>
      </c>
      <c r="K45" s="17">
        <v>1444404</v>
      </c>
      <c r="L45" s="36">
        <v>686091</v>
      </c>
      <c r="M45" s="18">
        <v>1444404</v>
      </c>
      <c r="N45" s="88">
        <v>591224</v>
      </c>
      <c r="O45" s="93"/>
      <c r="P45" s="93"/>
      <c r="Q45" s="87">
        <v>1244683</v>
      </c>
      <c r="R45" s="42"/>
      <c r="S45" s="98"/>
      <c r="T45" s="4"/>
      <c r="U45" s="6"/>
    </row>
    <row r="46" spans="1:21" ht="20.100000000000001" customHeight="1" x14ac:dyDescent="0.25">
      <c r="A46" s="10"/>
      <c r="B46" s="11"/>
      <c r="C46" s="12" t="s">
        <v>21</v>
      </c>
      <c r="D46" s="47">
        <v>50</v>
      </c>
      <c r="E46" s="19" t="s">
        <v>92</v>
      </c>
      <c r="F46" s="19" t="s">
        <v>93</v>
      </c>
      <c r="G46" s="20">
        <v>2</v>
      </c>
      <c r="H46" s="21"/>
      <c r="I46" s="22"/>
      <c r="J46" s="17">
        <v>1205617</v>
      </c>
      <c r="K46" s="17">
        <v>2538140</v>
      </c>
      <c r="L46" s="24">
        <v>1045873</v>
      </c>
      <c r="M46" s="18">
        <v>2460879</v>
      </c>
      <c r="N46" s="88">
        <v>0</v>
      </c>
      <c r="O46" s="93"/>
      <c r="P46" s="93"/>
      <c r="Q46" s="89">
        <v>0</v>
      </c>
      <c r="R46" s="42"/>
      <c r="S46" s="98"/>
      <c r="T46" s="4"/>
      <c r="U46" s="6"/>
    </row>
    <row r="47" spans="1:21" ht="20.100000000000001" customHeight="1" x14ac:dyDescent="0.25">
      <c r="A47" s="10"/>
      <c r="B47" s="11"/>
      <c r="C47" s="12"/>
      <c r="D47" s="40"/>
      <c r="E47" s="19"/>
      <c r="F47" s="19"/>
      <c r="G47" s="20"/>
      <c r="H47" s="21">
        <v>1</v>
      </c>
      <c r="I47" s="22" t="s">
        <v>24</v>
      </c>
      <c r="J47" s="17"/>
      <c r="K47" s="17"/>
      <c r="L47" s="24"/>
      <c r="M47" s="18"/>
      <c r="N47" s="88">
        <v>272321</v>
      </c>
      <c r="O47" s="93"/>
      <c r="P47" s="93"/>
      <c r="Q47" s="89">
        <v>640757</v>
      </c>
      <c r="R47" s="42"/>
      <c r="S47" s="98"/>
      <c r="T47" s="4"/>
      <c r="U47" s="6"/>
    </row>
    <row r="48" spans="1:21" ht="20.100000000000001" customHeight="1" x14ac:dyDescent="0.25">
      <c r="A48" s="10"/>
      <c r="B48" s="11"/>
      <c r="C48" s="12"/>
      <c r="D48" s="40"/>
      <c r="E48" s="19"/>
      <c r="F48" s="19"/>
      <c r="G48" s="20"/>
      <c r="H48" s="21">
        <v>2</v>
      </c>
      <c r="I48" s="22" t="s">
        <v>24</v>
      </c>
      <c r="J48" s="17"/>
      <c r="K48" s="17"/>
      <c r="L48" s="24"/>
      <c r="M48" s="18"/>
      <c r="N48" s="88">
        <v>459816</v>
      </c>
      <c r="O48" s="80"/>
      <c r="P48" s="80"/>
      <c r="Q48" s="89">
        <v>1081920</v>
      </c>
      <c r="R48" s="45"/>
      <c r="S48" s="98"/>
      <c r="T48" s="4"/>
      <c r="U48" s="6"/>
    </row>
    <row r="49" spans="1:21" ht="20.100000000000001" customHeight="1" x14ac:dyDescent="0.25">
      <c r="A49" s="10"/>
      <c r="B49" s="11"/>
      <c r="C49" s="12" t="s">
        <v>21</v>
      </c>
      <c r="D49" s="40"/>
      <c r="E49" s="19"/>
      <c r="F49" s="38" t="s">
        <v>94</v>
      </c>
      <c r="G49" s="20"/>
      <c r="H49" s="21"/>
      <c r="I49" s="22"/>
      <c r="J49" s="23">
        <v>3369576</v>
      </c>
      <c r="K49" s="17">
        <v>7093845</v>
      </c>
      <c r="L49" s="24"/>
      <c r="M49" s="18"/>
      <c r="N49" s="88">
        <v>0</v>
      </c>
      <c r="O49" s="93"/>
      <c r="P49" s="93"/>
      <c r="Q49" s="89">
        <v>0</v>
      </c>
      <c r="R49" s="42" t="s">
        <v>104</v>
      </c>
      <c r="S49" s="98" t="s">
        <v>105</v>
      </c>
      <c r="T49" s="4"/>
      <c r="U49" s="6"/>
    </row>
    <row r="50" spans="1:21" ht="20.100000000000001" customHeight="1" x14ac:dyDescent="0.25">
      <c r="A50" s="10"/>
      <c r="B50" s="11"/>
      <c r="C50" s="12" t="s">
        <v>21</v>
      </c>
      <c r="D50" s="40"/>
      <c r="E50" s="19"/>
      <c r="F50" s="38" t="s">
        <v>95</v>
      </c>
      <c r="G50" s="20"/>
      <c r="H50" s="21"/>
      <c r="I50" s="22"/>
      <c r="J50" s="23">
        <v>686091</v>
      </c>
      <c r="K50" s="17">
        <v>1444403</v>
      </c>
      <c r="L50" s="24"/>
      <c r="M50" s="18"/>
      <c r="N50" s="88">
        <v>0</v>
      </c>
      <c r="O50" s="93"/>
      <c r="P50" s="93"/>
      <c r="Q50" s="89">
        <v>0</v>
      </c>
      <c r="R50" s="42" t="s">
        <v>104</v>
      </c>
      <c r="S50" s="98" t="s">
        <v>105</v>
      </c>
      <c r="T50" s="4"/>
      <c r="U50" s="6"/>
    </row>
    <row r="51" spans="1:21" ht="20.100000000000001" customHeight="1" thickBot="1" x14ac:dyDescent="0.3">
      <c r="A51" s="28"/>
      <c r="B51" s="29"/>
      <c r="C51" s="30" t="s">
        <v>21</v>
      </c>
      <c r="D51" s="30"/>
      <c r="E51" s="31"/>
      <c r="F51" s="41" t="s">
        <v>42</v>
      </c>
      <c r="G51" s="32"/>
      <c r="H51" s="40"/>
      <c r="I51" s="40"/>
      <c r="J51" s="23">
        <v>5075145</v>
      </c>
      <c r="K51" s="23">
        <v>10684516</v>
      </c>
      <c r="L51" s="36"/>
      <c r="M51" s="36"/>
      <c r="N51" s="80">
        <v>0</v>
      </c>
      <c r="O51" s="93"/>
      <c r="P51" s="93"/>
      <c r="Q51" s="87">
        <v>0</v>
      </c>
      <c r="R51" s="44" t="s">
        <v>104</v>
      </c>
      <c r="S51" s="98" t="s">
        <v>105</v>
      </c>
      <c r="T51" s="4"/>
      <c r="U51" s="6"/>
    </row>
    <row r="52" spans="1:21" ht="20.100000000000001" customHeight="1" x14ac:dyDescent="0.25">
      <c r="A52" s="59" t="s">
        <v>96</v>
      </c>
      <c r="B52" s="68"/>
      <c r="C52" s="12" t="s">
        <v>97</v>
      </c>
      <c r="D52" s="12"/>
      <c r="E52" s="22" t="s">
        <v>98</v>
      </c>
      <c r="F52" s="22" t="s">
        <v>99</v>
      </c>
      <c r="G52" s="11">
        <v>1</v>
      </c>
      <c r="H52" s="12"/>
      <c r="I52" s="46" t="s">
        <v>24</v>
      </c>
      <c r="J52" s="25">
        <v>36299172</v>
      </c>
      <c r="K52" s="25">
        <v>42704909</v>
      </c>
      <c r="L52" s="35">
        <v>36299172</v>
      </c>
      <c r="M52" s="35">
        <v>42704909</v>
      </c>
      <c r="N52" s="88">
        <v>30137484</v>
      </c>
      <c r="O52" s="88"/>
      <c r="P52" s="88"/>
      <c r="Q52" s="89">
        <v>35455864</v>
      </c>
      <c r="R52" s="42"/>
      <c r="S52" s="100"/>
      <c r="T52" s="6"/>
      <c r="U52" s="6"/>
    </row>
    <row r="53" spans="1:21" ht="20.100000000000001" customHeight="1" x14ac:dyDescent="0.25">
      <c r="A53" s="69"/>
      <c r="B53" s="73">
        <v>78500000</v>
      </c>
      <c r="C53" s="40" t="s">
        <v>97</v>
      </c>
      <c r="D53" s="40"/>
      <c r="E53" s="19" t="s">
        <v>102</v>
      </c>
      <c r="F53" s="19" t="s">
        <v>99</v>
      </c>
      <c r="G53" s="66">
        <v>1</v>
      </c>
      <c r="H53" s="40"/>
      <c r="I53" s="67" t="s">
        <v>24</v>
      </c>
      <c r="J53" s="34">
        <v>33228073</v>
      </c>
      <c r="K53" s="34">
        <v>39091851</v>
      </c>
      <c r="L53" s="36">
        <v>33228073</v>
      </c>
      <c r="M53" s="36">
        <v>39091851</v>
      </c>
      <c r="N53" s="80">
        <v>32828001</v>
      </c>
      <c r="O53" s="80"/>
      <c r="P53" s="80"/>
      <c r="Q53" s="80">
        <v>38621178</v>
      </c>
      <c r="R53" s="60"/>
      <c r="S53" s="98"/>
      <c r="T53" s="6"/>
      <c r="U53" s="6"/>
    </row>
    <row r="54" spans="1:21" ht="20.100000000000001" customHeight="1" x14ac:dyDescent="0.25">
      <c r="A54" s="76"/>
      <c r="B54" s="77">
        <v>120982496</v>
      </c>
      <c r="C54" s="40" t="s">
        <v>97</v>
      </c>
      <c r="D54" s="40"/>
      <c r="E54" s="19" t="s">
        <v>106</v>
      </c>
      <c r="F54" s="19" t="s">
        <v>99</v>
      </c>
      <c r="G54" s="66">
        <v>1</v>
      </c>
      <c r="H54" s="40"/>
      <c r="I54" s="67" t="s">
        <v>110</v>
      </c>
      <c r="J54" s="34">
        <v>58017011</v>
      </c>
      <c r="K54" s="34">
        <v>68255308</v>
      </c>
      <c r="L54" s="39">
        <v>58017011</v>
      </c>
      <c r="M54" s="39">
        <v>68255308</v>
      </c>
      <c r="N54" s="80">
        <v>30367849.190000001</v>
      </c>
      <c r="O54" s="44"/>
      <c r="P54" s="44"/>
      <c r="Q54" s="80">
        <v>35726881.399999999</v>
      </c>
      <c r="R54" s="44"/>
      <c r="S54" s="100"/>
      <c r="T54" s="4"/>
      <c r="U54" s="6"/>
    </row>
    <row r="55" spans="1:21" ht="20.100000000000001" customHeight="1" thickBot="1" x14ac:dyDescent="0.3">
      <c r="A55" s="74"/>
      <c r="B55" s="75">
        <v>131257379</v>
      </c>
      <c r="C55" s="61" t="s">
        <v>97</v>
      </c>
      <c r="D55" s="61"/>
      <c r="E55" s="62" t="s">
        <v>107</v>
      </c>
      <c r="F55" s="62" t="s">
        <v>99</v>
      </c>
      <c r="G55" s="63">
        <v>1</v>
      </c>
      <c r="H55" s="61"/>
      <c r="I55" s="64" t="s">
        <v>109</v>
      </c>
      <c r="J55" s="65">
        <v>33518049</v>
      </c>
      <c r="K55" s="65">
        <v>39432998</v>
      </c>
      <c r="L55" s="70">
        <v>33518048</v>
      </c>
      <c r="M55" s="70">
        <v>39432998</v>
      </c>
      <c r="N55" s="65"/>
      <c r="O55" s="96"/>
      <c r="P55" s="96"/>
      <c r="Q55" s="65"/>
      <c r="R55" s="78"/>
      <c r="S55" s="79" t="s">
        <v>108</v>
      </c>
      <c r="T55" s="4"/>
      <c r="U55" s="6"/>
    </row>
    <row r="56" spans="1:21" ht="20.100000000000001" customHeight="1" thickBot="1" x14ac:dyDescent="0.3">
      <c r="A56" s="48" t="s">
        <v>8</v>
      </c>
      <c r="B56" s="49"/>
      <c r="C56" s="50"/>
      <c r="D56" s="50"/>
      <c r="E56" s="51"/>
      <c r="F56" s="52"/>
      <c r="G56" s="50"/>
      <c r="H56" s="50"/>
      <c r="I56" s="50"/>
      <c r="J56" s="53">
        <f>SUM(J6:J55)</f>
        <v>231303174</v>
      </c>
      <c r="K56" s="53">
        <f t="shared" ref="K56:Q56" si="0">SUM(K6:K55)</f>
        <v>337360584</v>
      </c>
      <c r="L56" s="81">
        <f t="shared" si="0"/>
        <v>220704023.24000001</v>
      </c>
      <c r="M56" s="81">
        <f t="shared" si="0"/>
        <v>315484044.73000002</v>
      </c>
      <c r="N56" s="81">
        <f t="shared" si="0"/>
        <v>147023849.19</v>
      </c>
      <c r="O56" s="81">
        <f t="shared" si="0"/>
        <v>0</v>
      </c>
      <c r="P56" s="81">
        <f t="shared" si="0"/>
        <v>0</v>
      </c>
      <c r="Q56" s="81">
        <f t="shared" si="0"/>
        <v>223162709.40000001</v>
      </c>
      <c r="R56" s="54"/>
      <c r="S56" s="9"/>
      <c r="T56" s="4"/>
      <c r="U56" s="6"/>
    </row>
    <row r="57" spans="1:21" x14ac:dyDescent="0.25">
      <c r="S57" s="6"/>
      <c r="U57" s="6"/>
    </row>
    <row r="58" spans="1:21" x14ac:dyDescent="0.25">
      <c r="L58" s="7"/>
      <c r="R58" s="55"/>
      <c r="U58" s="6"/>
    </row>
    <row r="59" spans="1:21" x14ac:dyDescent="0.25">
      <c r="L59" s="94"/>
      <c r="U59" s="6"/>
    </row>
    <row r="60" spans="1:21" x14ac:dyDescent="0.25">
      <c r="K60" s="7"/>
      <c r="U60" s="6"/>
    </row>
    <row r="61" spans="1:21" x14ac:dyDescent="0.25">
      <c r="J61" s="6"/>
      <c r="U61" s="6"/>
    </row>
    <row r="62" spans="1:21" x14ac:dyDescent="0.25">
      <c r="J62" s="6"/>
      <c r="U62" s="6"/>
    </row>
    <row r="63" spans="1:21" x14ac:dyDescent="0.25">
      <c r="U63" s="6"/>
    </row>
    <row r="64" spans="1:21" x14ac:dyDescent="0.25">
      <c r="U64" s="6"/>
    </row>
  </sheetData>
  <mergeCells count="4">
    <mergeCell ref="A2:H2"/>
    <mergeCell ref="A3:H3"/>
    <mergeCell ref="A4:H4"/>
    <mergeCell ref="J4:L4"/>
  </mergeCells>
  <printOptions horizontalCentered="1"/>
  <pageMargins left="0.51181102362204722" right="0.51181102362204722" top="0.39370078740157483" bottom="0.19685039370078741" header="0.31496062992125984" footer="0.31496062992125984"/>
  <pageSetup paperSize="8" scale="60" orientation="landscape" cellComments="asDisplayed" horizont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projektů ve výzvách </vt:lpstr>
      <vt:lpstr>'Seznam projektů ve výzvách '!Oblast_tisku</vt:lpstr>
    </vt:vector>
  </TitlesOfParts>
  <Company>MMR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Hana Pejpalová</dc:creator>
  <cp:lastModifiedBy>DolanskaD</cp:lastModifiedBy>
  <cp:lastPrinted>2015-02-09T13:19:34Z</cp:lastPrinted>
  <dcterms:created xsi:type="dcterms:W3CDTF">2011-06-13T07:30:09Z</dcterms:created>
  <dcterms:modified xsi:type="dcterms:W3CDTF">2015-02-09T13:20:04Z</dcterms:modified>
</cp:coreProperties>
</file>