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rv02\store\oku\2020\CR\Komise\"/>
    </mc:Choice>
  </mc:AlternateContent>
  <xr:revisionPtr revIDLastSave="0" documentId="13_ncr:1_{8094ACCF-C8B3-43EE-8ED7-C0CF695936C6}" xr6:coauthVersionLast="44" xr6:coauthVersionMax="44" xr10:uidLastSave="{00000000-0000-0000-0000-000000000000}"/>
  <bookViews>
    <workbookView xWindow="-120" yWindow="-120" windowWidth="25440" windowHeight="15390" xr2:uid="{00000000-000D-0000-FFFF-FFFF00000000}"/>
  </bookViews>
  <sheets>
    <sheet name="OP1" sheetId="1" r:id="rId1"/>
  </sheets>
  <definedNames>
    <definedName name="_xlnm._FilterDatabase" localSheetId="0" hidden="1">'OP1'!$A$10:$AC$39</definedName>
    <definedName name="_xlnm.Print_Titles" localSheetId="0">'OP1'!$9:$10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1" i="1" l="1"/>
  <c r="I41" i="1"/>
</calcChain>
</file>

<file path=xl/sharedStrings.xml><?xml version="1.0" encoding="utf-8"?>
<sst xmlns="http://schemas.openxmlformats.org/spreadsheetml/2006/main" count="166" uniqueCount="119">
  <si>
    <t xml:space="preserve">Hodnotící komise pro oblast </t>
  </si>
  <si>
    <t>Název dotačního programu</t>
  </si>
  <si>
    <t xml:space="preserve">Jednání hodnotící komise dne </t>
  </si>
  <si>
    <t xml:space="preserve">Přítomnost členů </t>
  </si>
  <si>
    <t>dle prezenční listiny</t>
  </si>
  <si>
    <t xml:space="preserve">Administrátor </t>
  </si>
  <si>
    <t>pořadové číslo</t>
  </si>
  <si>
    <t>číslo projektu</t>
  </si>
  <si>
    <t xml:space="preserve">Ž a d a t e l </t>
  </si>
  <si>
    <t xml:space="preserve">P r o j e k t </t>
  </si>
  <si>
    <t>Dotace</t>
  </si>
  <si>
    <t xml:space="preserve">  Vyjádření hodnotící  komise k předloženým žádostem: </t>
  </si>
  <si>
    <t>vybráno</t>
  </si>
  <si>
    <t xml:space="preserve">zamítnuto </t>
  </si>
  <si>
    <t>formální a věcná kontrola</t>
  </si>
  <si>
    <t xml:space="preserve"> </t>
  </si>
  <si>
    <t>celkem</t>
  </si>
  <si>
    <t>Cestovní ruch</t>
  </si>
  <si>
    <t>Marie Černá</t>
  </si>
  <si>
    <t>Vladimír Tůma</t>
  </si>
  <si>
    <t>OK</t>
  </si>
  <si>
    <t>OPATŘENÍ 1</t>
  </si>
  <si>
    <t>min 30.000  -  max. 400.000 Kč</t>
  </si>
  <si>
    <t xml:space="preserve">název / jméno </t>
  </si>
  <si>
    <t>název</t>
  </si>
  <si>
    <t xml:space="preserve">požadovaná částka v Kč                    </t>
  </si>
  <si>
    <t>REKOLA Bikesharing s.r.o.</t>
  </si>
  <si>
    <t>počet bodů</t>
  </si>
  <si>
    <t>Města Otakarova z.s.</t>
  </si>
  <si>
    <t>Ars klub z.s.</t>
  </si>
  <si>
    <t>České Budějovice z.s.</t>
  </si>
  <si>
    <t>pozn. k zamítnutí nebo krácení rozpočtu projektu</t>
  </si>
  <si>
    <t>7 Agency České Budějovice s.r.o.</t>
  </si>
  <si>
    <t>Spolek Most - České Budějovice</t>
  </si>
  <si>
    <t xml:space="preserve">navržená částka v Kč       </t>
  </si>
  <si>
    <t xml:space="preserve">PROTOKOL HODNOCENÍ ŽÁDOSTÍ O DOTACI                                Opatření 1 - Rozšíření turistické nabídky v CR </t>
  </si>
  <si>
    <t>CZECHVIET Initiative, z. s.</t>
  </si>
  <si>
    <t>Ahoj Việt Nam</t>
  </si>
  <si>
    <t>Miroslav Mareš</t>
  </si>
  <si>
    <t>Okresní agrární komora České Budějovice</t>
  </si>
  <si>
    <t>Stezka Vltavy z.s.</t>
  </si>
  <si>
    <t>Provoz neziskových informačních center InfoPointVltava.cz</t>
  </si>
  <si>
    <t>Kampa CB, z.s.</t>
  </si>
  <si>
    <t>Rybářské slavnosti na Kampě</t>
  </si>
  <si>
    <t>"České Budějovice Vojtěcha Adalberta Lanny z.s."</t>
  </si>
  <si>
    <t>uznatelné náklady kráceny na 75 % původních částek</t>
  </si>
  <si>
    <t>uznatelné náklady kráceny na 40 % původních částek</t>
  </si>
  <si>
    <t>uznatelné náklady kráceny na 60 % původních částek</t>
  </si>
  <si>
    <t>uznatelné náklady kráceny na 30 % původních částek</t>
  </si>
  <si>
    <t>uznatelné náklady kráceny na 50 % původních částek</t>
  </si>
  <si>
    <t>neobdržel minimální počet bodů</t>
  </si>
  <si>
    <t>uznatelné náklady kráceny na 80 % původních částek</t>
  </si>
  <si>
    <t>Dotační program města České Budějovice na podporu cestovního ruchu v roce 2020</t>
  </si>
  <si>
    <t>19.02.2020</t>
  </si>
  <si>
    <t>CR/1/1/1/2020</t>
  </si>
  <si>
    <t>CR/1/1/2/2020</t>
  </si>
  <si>
    <t>CR/1/1/3/2020</t>
  </si>
  <si>
    <t>CR/1/1/4/2020</t>
  </si>
  <si>
    <t>CR/1/1/5/2020</t>
  </si>
  <si>
    <t>CR/1/1/6/2020</t>
  </si>
  <si>
    <t>CR/1/1/7/2020</t>
  </si>
  <si>
    <t>CR/1/1/9/2020</t>
  </si>
  <si>
    <t>CR/1/1/10/2020</t>
  </si>
  <si>
    <t>CR/1/1/13/2020</t>
  </si>
  <si>
    <t>CR/1/1/14/2020</t>
  </si>
  <si>
    <t>CR/1/1/15/2020</t>
  </si>
  <si>
    <t>CR/1/1/16/2020</t>
  </si>
  <si>
    <t>CR/1/1/17/2020</t>
  </si>
  <si>
    <t>CR/1/1/18/2020</t>
  </si>
  <si>
    <t>CR/1/1/20/2020</t>
  </si>
  <si>
    <t>CR/1/1/21/2020</t>
  </si>
  <si>
    <t>CR/1/1/22/2020</t>
  </si>
  <si>
    <t>CR/1/1/23/2020</t>
  </si>
  <si>
    <t>CR/1/1/25/2020</t>
  </si>
  <si>
    <t>CR/1/1/26/2020</t>
  </si>
  <si>
    <t>CR/1/1/27/2020</t>
  </si>
  <si>
    <t>CR/1/1/29/2020</t>
  </si>
  <si>
    <t>CR/1/1/30/2020</t>
  </si>
  <si>
    <t>CR/1/1/31/2020</t>
  </si>
  <si>
    <t>CR/1/1/33/2020</t>
  </si>
  <si>
    <t>CR/1/1/34/2020</t>
  </si>
  <si>
    <t>CR/1/1/36/2020</t>
  </si>
  <si>
    <t>CR/1/1/37/2020</t>
  </si>
  <si>
    <t>Střední škola obchodní, České Budějovice, Husova 9</t>
  </si>
  <si>
    <t>MAREDIV s.r.o.</t>
  </si>
  <si>
    <t>Strašidelné pověsti města České Budějovice</t>
  </si>
  <si>
    <t>Vycházky za historií 2020</t>
  </si>
  <si>
    <t>Vítejte u nás - XI. ročník</t>
  </si>
  <si>
    <t>Putovní výstava 2020</t>
  </si>
  <si>
    <t>Předvádění tradičních lidových řemesel 2020</t>
  </si>
  <si>
    <t>Gastrofest - ukažme České Budějovice - nejen dva víkendy plné město</t>
  </si>
  <si>
    <t>uznatelné náklady kráceny na 25 % původních částek</t>
  </si>
  <si>
    <t>LaDílna, z.s.</t>
  </si>
  <si>
    <t>LaDílna - turistický cíl Budějovicka</t>
  </si>
  <si>
    <t>AEGEE-Praha, z.s.</t>
  </si>
  <si>
    <t>Letní Univerzita AEGEE</t>
  </si>
  <si>
    <t>Tematické plavby "Do nitra vodárenské věže; Za Kasiopeou; Plavba do pravěku"</t>
  </si>
  <si>
    <t>Když jsi v Budějcích, tak…</t>
  </si>
  <si>
    <t>Pomáháme sportem z.s.</t>
  </si>
  <si>
    <t>Pomáháme fotbalem 2020</t>
  </si>
  <si>
    <t>Umění ve městě, z. s.</t>
  </si>
  <si>
    <t>Královské příběhy</t>
  </si>
  <si>
    <t>Biologické centrum AV ČR, v. v. i.</t>
  </si>
  <si>
    <t>Noc vědců 2020</t>
  </si>
  <si>
    <t>České Budějovice - začátek Vltavské vodní cesty</t>
  </si>
  <si>
    <t>Křesťanské Povltaví | 2020 | České Budějovice</t>
  </si>
  <si>
    <t>Za krásami Českobudějovicka na rekolech 2020</t>
  </si>
  <si>
    <t>Umělecko-vědecký workshop pro stabilní izotopovou hmotnostní spektrometrii</t>
  </si>
  <si>
    <t>Street food market v Žižkárně</t>
  </si>
  <si>
    <t>Plovoucí galerie</t>
  </si>
  <si>
    <t>Panská s Úsměvem, z.s.</t>
  </si>
  <si>
    <t>Panské rybí slavnosti</t>
  </si>
  <si>
    <t>Panský karneval</t>
  </si>
  <si>
    <t>Historické plavby na Malši</t>
  </si>
  <si>
    <t>V Budějcích by chtěl jíst každej. Hezky jihočesky.</t>
  </si>
  <si>
    <t>České Budějovice bez bariér</t>
  </si>
  <si>
    <t>uznatelné náklady kráceny na 85 % původních částek</t>
  </si>
  <si>
    <t>Historie na čtyřech kolech XI. - South Bohemia Classic 2020</t>
  </si>
  <si>
    <t>České Budějovice provoněné kávou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</si>
</sst>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0"/>
    <numFmt numFmtId="165" formatCode="d/m/yy;@"/>
    <numFmt numFmtId="166" formatCode="#,##0.0"/>
    <numFmt numFmtId="167" formatCode="#,##0\ &quot;Kč&quot;"/>
    <numFmt numFmtId="168" formatCode="#,##0\ _K_č"/>
  </numFmts>
  <fonts count="20" x14ac:knownFonts="1">
    <font>
      <sz val="10"/>
      <name val="Arial"/>
      <charset val="238"/>
    </font>
    <font>
      <b/>
      <sz val="14"/>
      <name val="Arial CE"/>
      <charset val="238"/>
    </font>
    <font>
      <sz val="14"/>
      <name val="Arial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6"/>
      <name val="Arial"/>
      <family val="2"/>
      <charset val="238"/>
    </font>
    <font>
      <b/>
      <sz val="10"/>
      <name val="Arial"/>
      <family val="2"/>
      <charset val="238"/>
    </font>
    <font>
      <sz val="9"/>
      <name val="Arial CE"/>
      <charset val="238"/>
    </font>
    <font>
      <sz val="18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9"/>
      <name val="Arial"/>
      <family val="2"/>
      <charset val="238"/>
    </font>
    <font>
      <sz val="11"/>
      <name val="Arial"/>
      <family val="2"/>
      <charset val="238"/>
    </font>
    <font>
      <b/>
      <sz val="11"/>
      <name val="Arial CE"/>
      <charset val="238"/>
    </font>
    <font>
      <sz val="11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/>
  </cellStyleXfs>
  <cellXfs count="159">
    <xf numFmtId="0" fontId="0" fillId="0" borderId="0" xfId="0"/>
    <xf numFmtId="0" fontId="2" fillId="0" borderId="0" xfId="0" applyFont="1" applyFill="1" applyBorder="1" applyAlignment="1">
      <alignment wrapText="1"/>
    </xf>
    <xf numFmtId="0" fontId="4" fillId="0" borderId="0" xfId="0" applyFont="1" applyBorder="1" applyAlignment="1"/>
    <xf numFmtId="3" fontId="0" fillId="0" borderId="0" xfId="0" applyNumberFormat="1" applyFont="1" applyBorder="1" applyAlignment="1">
      <alignment horizontal="center" vertical="center"/>
    </xf>
    <xf numFmtId="0" fontId="0" fillId="0" borderId="0" xfId="0" applyFill="1"/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 wrapText="1"/>
    </xf>
    <xf numFmtId="3" fontId="0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3" fontId="4" fillId="0" borderId="0" xfId="0" applyNumberFormat="1" applyFont="1" applyBorder="1" applyAlignment="1">
      <alignment horizontal="center" vertical="center"/>
    </xf>
    <xf numFmtId="3" fontId="0" fillId="0" borderId="0" xfId="0" applyNumberFormat="1" applyFont="1"/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Alignment="1"/>
    <xf numFmtId="0" fontId="0" fillId="0" borderId="0" xfId="0" applyAlignment="1"/>
    <xf numFmtId="0" fontId="8" fillId="0" borderId="0" xfId="0" applyFont="1" applyAlignment="1">
      <alignment horizontal="left" vertical="center"/>
    </xf>
    <xf numFmtId="165" fontId="0" fillId="0" borderId="11" xfId="0" applyNumberFormat="1" applyFill="1" applyBorder="1" applyAlignment="1">
      <alignment wrapText="1"/>
    </xf>
    <xf numFmtId="1" fontId="9" fillId="0" borderId="11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/>
    <xf numFmtId="1" fontId="4" fillId="0" borderId="0" xfId="0" applyNumberFormat="1" applyFont="1" applyFill="1" applyBorder="1" applyAlignment="1">
      <alignment horizontal="center"/>
    </xf>
    <xf numFmtId="0" fontId="0" fillId="0" borderId="0" xfId="0" applyBorder="1"/>
    <xf numFmtId="1" fontId="0" fillId="0" borderId="0" xfId="0" applyNumberFormat="1" applyBorder="1" applyAlignment="1">
      <alignment horizontal="center"/>
    </xf>
    <xf numFmtId="165" fontId="0" fillId="0" borderId="0" xfId="0" applyNumberFormat="1" applyBorder="1"/>
    <xf numFmtId="1" fontId="4" fillId="0" borderId="0" xfId="0" applyNumberFormat="1" applyFont="1" applyBorder="1"/>
    <xf numFmtId="0" fontId="4" fillId="0" borderId="0" xfId="0" applyFont="1"/>
    <xf numFmtId="3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1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wrapText="1"/>
    </xf>
    <xf numFmtId="0" fontId="0" fillId="0" borderId="0" xfId="0" applyFill="1" applyBorder="1" applyAlignment="1">
      <alignment vertical="center" wrapText="1"/>
    </xf>
    <xf numFmtId="0" fontId="0" fillId="0" borderId="12" xfId="0" applyFill="1" applyBorder="1" applyAlignment="1">
      <alignment wrapText="1"/>
    </xf>
    <xf numFmtId="0" fontId="8" fillId="0" borderId="0" xfId="0" applyFont="1" applyAlignment="1">
      <alignment horizontal="left" vertical="center" textRotation="90" wrapText="1"/>
    </xf>
    <xf numFmtId="0" fontId="12" fillId="0" borderId="0" xfId="0" applyFont="1" applyAlignment="1"/>
    <xf numFmtId="0" fontId="13" fillId="0" borderId="0" xfId="0" applyFont="1"/>
    <xf numFmtId="0" fontId="13" fillId="0" borderId="0" xfId="0" applyFont="1" applyFill="1"/>
    <xf numFmtId="0" fontId="13" fillId="0" borderId="0" xfId="0" applyFont="1" applyFill="1" applyBorder="1"/>
    <xf numFmtId="0" fontId="13" fillId="0" borderId="0" xfId="0" applyFont="1" applyBorder="1"/>
    <xf numFmtId="3" fontId="0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 wrapText="1"/>
    </xf>
    <xf numFmtId="0" fontId="10" fillId="0" borderId="2" xfId="0" applyFont="1" applyFill="1" applyBorder="1" applyAlignment="1">
      <alignment wrapText="1"/>
    </xf>
    <xf numFmtId="166" fontId="4" fillId="0" borderId="0" xfId="0" applyNumberFormat="1" applyFont="1" applyAlignment="1">
      <alignment horizontal="center" vertical="center"/>
    </xf>
    <xf numFmtId="166" fontId="4" fillId="0" borderId="0" xfId="0" applyNumberFormat="1" applyFont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center" vertical="center"/>
    </xf>
    <xf numFmtId="166" fontId="4" fillId="0" borderId="0" xfId="0" applyNumberFormat="1" applyFont="1" applyFill="1" applyBorder="1" applyAlignment="1"/>
    <xf numFmtId="14" fontId="13" fillId="0" borderId="0" xfId="0" applyNumberFormat="1" applyFont="1" applyAlignment="1">
      <alignment wrapText="1"/>
    </xf>
    <xf numFmtId="0" fontId="13" fillId="0" borderId="0" xfId="0" applyFont="1" applyAlignment="1">
      <alignment wrapText="1"/>
    </xf>
    <xf numFmtId="0" fontId="10" fillId="0" borderId="10" xfId="0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textRotation="90" wrapText="1"/>
    </xf>
    <xf numFmtId="0" fontId="16" fillId="0" borderId="19" xfId="0" applyFont="1" applyBorder="1" applyAlignment="1">
      <alignment horizontal="center" vertical="center" textRotation="90" wrapText="1"/>
    </xf>
    <xf numFmtId="1" fontId="10" fillId="0" borderId="8" xfId="0" applyNumberFormat="1" applyFont="1" applyBorder="1" applyAlignment="1">
      <alignment horizontal="center" vertical="center" wrapText="1"/>
    </xf>
    <xf numFmtId="166" fontId="4" fillId="0" borderId="11" xfId="0" applyNumberFormat="1" applyFont="1" applyFill="1" applyBorder="1" applyAlignment="1"/>
    <xf numFmtId="0" fontId="10" fillId="2" borderId="1" xfId="0" applyFont="1" applyFill="1" applyBorder="1" applyAlignment="1"/>
    <xf numFmtId="0" fontId="14" fillId="7" borderId="0" xfId="0" applyFont="1" applyFill="1" applyAlignment="1">
      <alignment vertical="center"/>
    </xf>
    <xf numFmtId="0" fontId="0" fillId="7" borderId="0" xfId="0" applyFill="1" applyAlignment="1">
      <alignment vertical="center" wrapText="1"/>
    </xf>
    <xf numFmtId="1" fontId="10" fillId="0" borderId="22" xfId="0" applyNumberFormat="1" applyFont="1" applyBorder="1" applyAlignment="1">
      <alignment horizont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1" fontId="10" fillId="0" borderId="7" xfId="0" applyNumberFormat="1" applyFont="1" applyBorder="1" applyAlignment="1">
      <alignment horizontal="center" vertical="center" wrapText="1"/>
    </xf>
    <xf numFmtId="1" fontId="10" fillId="7" borderId="8" xfId="0" applyNumberFormat="1" applyFont="1" applyFill="1" applyBorder="1" applyAlignment="1">
      <alignment horizontal="center" vertical="center" wrapText="1"/>
    </xf>
    <xf numFmtId="1" fontId="10" fillId="0" borderId="9" xfId="0" applyNumberFormat="1" applyFont="1" applyBorder="1" applyAlignment="1">
      <alignment horizontal="center" vertical="center" wrapText="1"/>
    </xf>
    <xf numFmtId="168" fontId="17" fillId="0" borderId="7" xfId="0" applyNumberFormat="1" applyFont="1" applyBorder="1" applyAlignment="1">
      <alignment horizontal="right" vertical="center"/>
    </xf>
    <xf numFmtId="168" fontId="17" fillId="0" borderId="9" xfId="0" applyNumberFormat="1" applyFont="1" applyBorder="1" applyAlignment="1">
      <alignment horizontal="right" vertical="center"/>
    </xf>
    <xf numFmtId="168" fontId="17" fillId="0" borderId="26" xfId="0" applyNumberFormat="1" applyFont="1" applyBorder="1" applyAlignment="1">
      <alignment horizontal="right" vertical="center"/>
    </xf>
    <xf numFmtId="1" fontId="19" fillId="0" borderId="16" xfId="0" applyNumberFormat="1" applyFont="1" applyFill="1" applyBorder="1" applyAlignment="1">
      <alignment horizontal="center"/>
    </xf>
    <xf numFmtId="1" fontId="19" fillId="0" borderId="17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66" fontId="19" fillId="0" borderId="0" xfId="0" applyNumberFormat="1" applyFont="1" applyFill="1" applyBorder="1" applyAlignment="1"/>
    <xf numFmtId="3" fontId="17" fillId="2" borderId="5" xfId="0" applyNumberFormat="1" applyFont="1" applyFill="1" applyBorder="1" applyAlignment="1">
      <alignment horizontal="right"/>
    </xf>
    <xf numFmtId="1" fontId="10" fillId="0" borderId="30" xfId="0" applyNumberFormat="1" applyFont="1" applyBorder="1" applyAlignment="1">
      <alignment horizontal="center" wrapText="1"/>
    </xf>
    <xf numFmtId="3" fontId="17" fillId="3" borderId="10" xfId="0" applyNumberFormat="1" applyFont="1" applyFill="1" applyBorder="1" applyAlignment="1">
      <alignment horizontal="center" vertical="center" wrapText="1"/>
    </xf>
    <xf numFmtId="3" fontId="17" fillId="6" borderId="10" xfId="0" applyNumberFormat="1" applyFont="1" applyFill="1" applyBorder="1" applyAlignment="1">
      <alignment horizontal="center" vertical="center" wrapText="1"/>
    </xf>
    <xf numFmtId="3" fontId="17" fillId="3" borderId="28" xfId="0" applyNumberFormat="1" applyFont="1" applyFill="1" applyBorder="1" applyAlignment="1">
      <alignment horizontal="center" vertical="center" wrapText="1"/>
    </xf>
    <xf numFmtId="3" fontId="17" fillId="3" borderId="29" xfId="0" applyNumberFormat="1" applyFont="1" applyFill="1" applyBorder="1" applyAlignment="1">
      <alignment horizontal="center" vertical="center" wrapText="1"/>
    </xf>
    <xf numFmtId="3" fontId="17" fillId="3" borderId="27" xfId="0" applyNumberFormat="1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left" wrapText="1"/>
    </xf>
    <xf numFmtId="167" fontId="7" fillId="2" borderId="5" xfId="0" applyNumberFormat="1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166" fontId="14" fillId="0" borderId="5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vertical="center" wrapText="1"/>
    </xf>
    <xf numFmtId="1" fontId="10" fillId="0" borderId="4" xfId="0" applyNumberFormat="1" applyFont="1" applyBorder="1" applyAlignment="1">
      <alignment horizontal="center" vertical="center" wrapText="1"/>
    </xf>
    <xf numFmtId="0" fontId="10" fillId="0" borderId="26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3" fontId="19" fillId="4" borderId="4" xfId="0" applyNumberFormat="1" applyFont="1" applyFill="1" applyBorder="1" applyAlignment="1">
      <alignment horizontal="right"/>
    </xf>
    <xf numFmtId="165" fontId="17" fillId="0" borderId="31" xfId="0" applyNumberFormat="1" applyFont="1" applyFill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17" fillId="0" borderId="32" xfId="0" applyFont="1" applyBorder="1" applyAlignment="1">
      <alignment vertical="center" wrapText="1"/>
    </xf>
    <xf numFmtId="0" fontId="17" fillId="0" borderId="9" xfId="0" applyFont="1" applyBorder="1" applyAlignment="1">
      <alignment vertical="center" wrapText="1"/>
    </xf>
    <xf numFmtId="0" fontId="17" fillId="0" borderId="8" xfId="0" applyFont="1" applyBorder="1" applyAlignment="1">
      <alignment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4" xfId="0" applyFont="1" applyBorder="1" applyAlignment="1">
      <alignment vertical="center" wrapText="1"/>
    </xf>
    <xf numFmtId="1" fontId="10" fillId="0" borderId="33" xfId="0" applyNumberFormat="1" applyFont="1" applyBorder="1" applyAlignment="1">
      <alignment horizontal="center" wrapText="1"/>
    </xf>
    <xf numFmtId="0" fontId="0" fillId="0" borderId="3" xfId="0" applyFill="1" applyBorder="1"/>
    <xf numFmtId="1" fontId="10" fillId="0" borderId="34" xfId="0" applyNumberFormat="1" applyFont="1" applyBorder="1" applyAlignment="1">
      <alignment horizontal="center" wrapText="1"/>
    </xf>
    <xf numFmtId="1" fontId="10" fillId="0" borderId="35" xfId="0" applyNumberFormat="1" applyFont="1" applyBorder="1" applyAlignment="1">
      <alignment horizontal="center" wrapText="1"/>
    </xf>
    <xf numFmtId="1" fontId="19" fillId="0" borderId="36" xfId="0" applyNumberFormat="1" applyFont="1" applyFill="1" applyBorder="1" applyAlignment="1">
      <alignment horizontal="center"/>
    </xf>
    <xf numFmtId="1" fontId="10" fillId="0" borderId="37" xfId="0" applyNumberFormat="1" applyFont="1" applyBorder="1" applyAlignment="1">
      <alignment horizontal="center" wrapText="1"/>
    </xf>
    <xf numFmtId="1" fontId="10" fillId="0" borderId="38" xfId="0" applyNumberFormat="1" applyFont="1" applyBorder="1" applyAlignment="1">
      <alignment horizontal="center" wrapText="1"/>
    </xf>
    <xf numFmtId="1" fontId="17" fillId="0" borderId="2" xfId="0" applyNumberFormat="1" applyFont="1" applyFill="1" applyBorder="1" applyAlignment="1">
      <alignment horizontal="center" vertical="center"/>
    </xf>
    <xf numFmtId="1" fontId="10" fillId="0" borderId="14" xfId="0" applyNumberFormat="1" applyFont="1" applyBorder="1" applyAlignment="1">
      <alignment horizont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/>
    </xf>
    <xf numFmtId="166" fontId="7" fillId="0" borderId="41" xfId="0" applyNumberFormat="1" applyFont="1" applyBorder="1" applyAlignment="1">
      <alignment horizontal="center" vertical="center" wrapText="1"/>
    </xf>
    <xf numFmtId="3" fontId="7" fillId="3" borderId="42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7" fillId="0" borderId="43" xfId="0" applyFont="1" applyBorder="1" applyAlignment="1">
      <alignment vertical="center" wrapText="1"/>
    </xf>
    <xf numFmtId="168" fontId="17" fillId="0" borderId="8" xfId="0" applyNumberFormat="1" applyFont="1" applyBorder="1" applyAlignment="1">
      <alignment horizontal="right" vertical="center"/>
    </xf>
    <xf numFmtId="1" fontId="10" fillId="0" borderId="44" xfId="0" applyNumberFormat="1" applyFont="1" applyBorder="1" applyAlignment="1">
      <alignment horizontal="center" wrapText="1"/>
    </xf>
    <xf numFmtId="1" fontId="10" fillId="0" borderId="45" xfId="0" applyNumberFormat="1" applyFont="1" applyBorder="1" applyAlignment="1">
      <alignment horizontal="center" wrapText="1"/>
    </xf>
    <xf numFmtId="0" fontId="10" fillId="0" borderId="28" xfId="0" applyFont="1" applyFill="1" applyBorder="1" applyAlignment="1">
      <alignment horizontal="center" vertical="center" wrapText="1"/>
    </xf>
    <xf numFmtId="0" fontId="17" fillId="0" borderId="47" xfId="0" applyFont="1" applyBorder="1" applyAlignment="1">
      <alignment vertical="center" wrapText="1"/>
    </xf>
    <xf numFmtId="0" fontId="17" fillId="0" borderId="7" xfId="0" applyFont="1" applyBorder="1" applyAlignment="1">
      <alignment vertical="center" wrapText="1"/>
    </xf>
    <xf numFmtId="1" fontId="10" fillId="0" borderId="48" xfId="0" applyNumberFormat="1" applyFont="1" applyBorder="1" applyAlignment="1">
      <alignment horizontal="center" wrapText="1"/>
    </xf>
    <xf numFmtId="3" fontId="17" fillId="3" borderId="49" xfId="0" applyNumberFormat="1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1" fontId="17" fillId="0" borderId="1" xfId="0" applyNumberFormat="1" applyFont="1" applyFill="1" applyBorder="1" applyAlignment="1">
      <alignment horizontal="center" vertical="center" wrapText="1"/>
    </xf>
    <xf numFmtId="1" fontId="17" fillId="0" borderId="46" xfId="0" applyNumberFormat="1" applyFont="1" applyFill="1" applyBorder="1" applyAlignment="1">
      <alignment horizontal="center" vertical="center" wrapText="1"/>
    </xf>
    <xf numFmtId="1" fontId="17" fillId="0" borderId="2" xfId="0" applyNumberFormat="1" applyFont="1" applyFill="1" applyBorder="1" applyAlignment="1">
      <alignment horizontal="center" vertical="center" wrapText="1"/>
    </xf>
    <xf numFmtId="1" fontId="17" fillId="0" borderId="12" xfId="0" applyNumberFormat="1" applyFont="1" applyFill="1" applyBorder="1" applyAlignment="1">
      <alignment horizontal="center" vertical="center" wrapText="1"/>
    </xf>
    <xf numFmtId="1" fontId="10" fillId="0" borderId="23" xfId="0" applyNumberFormat="1" applyFont="1" applyBorder="1" applyAlignment="1">
      <alignment horizontal="center" wrapText="1"/>
    </xf>
    <xf numFmtId="1" fontId="10" fillId="0" borderId="50" xfId="0" applyNumberFormat="1" applyFont="1" applyBorder="1" applyAlignment="1">
      <alignment horizont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/>
    <xf numFmtId="0" fontId="0" fillId="0" borderId="21" xfId="0" applyBorder="1" applyAlignment="1"/>
    <xf numFmtId="0" fontId="3" fillId="0" borderId="22" xfId="0" applyFont="1" applyFill="1" applyBorder="1" applyAlignment="1">
      <alignment horizontal="left"/>
    </xf>
    <xf numFmtId="0" fontId="0" fillId="0" borderId="14" xfId="0" applyBorder="1" applyAlignment="1"/>
    <xf numFmtId="1" fontId="18" fillId="4" borderId="15" xfId="0" applyNumberFormat="1" applyFont="1" applyFill="1" applyBorder="1" applyAlignment="1">
      <alignment horizontal="center"/>
    </xf>
    <xf numFmtId="1" fontId="18" fillId="4" borderId="3" xfId="0" applyNumberFormat="1" applyFont="1" applyFill="1" applyBorder="1" applyAlignment="1">
      <alignment horizontal="center"/>
    </xf>
    <xf numFmtId="1" fontId="18" fillId="4" borderId="25" xfId="0" applyNumberFormat="1" applyFont="1" applyFill="1" applyBorder="1" applyAlignment="1">
      <alignment horizontal="center"/>
    </xf>
    <xf numFmtId="0" fontId="1" fillId="5" borderId="15" xfId="0" applyFont="1" applyFill="1" applyBorder="1" applyAlignment="1">
      <alignment horizontal="left" vertical="center" wrapText="1"/>
    </xf>
    <xf numFmtId="0" fontId="1" fillId="5" borderId="3" xfId="0" applyFont="1" applyFill="1" applyBorder="1" applyAlignment="1">
      <alignment horizontal="left" vertical="center" wrapText="1"/>
    </xf>
    <xf numFmtId="0" fontId="1" fillId="5" borderId="25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/>
    </xf>
    <xf numFmtId="0" fontId="0" fillId="0" borderId="20" xfId="0" applyBorder="1" applyAlignment="1"/>
    <xf numFmtId="0" fontId="15" fillId="2" borderId="15" xfId="0" applyFont="1" applyFill="1" applyBorder="1" applyAlignment="1">
      <alignment horizontal="left"/>
    </xf>
    <xf numFmtId="0" fontId="10" fillId="0" borderId="3" xfId="0" applyFont="1" applyBorder="1" applyAlignment="1">
      <alignment horizontal="left"/>
    </xf>
    <xf numFmtId="3" fontId="7" fillId="2" borderId="15" xfId="0" applyNumberFormat="1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 vertical="center"/>
    </xf>
    <xf numFmtId="3" fontId="7" fillId="2" borderId="25" xfId="0" applyNumberFormat="1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 vertical="center" textRotation="90"/>
    </xf>
    <xf numFmtId="0" fontId="16" fillId="0" borderId="39" xfId="0" applyFont="1" applyBorder="1" applyAlignment="1">
      <alignment horizontal="center" vertical="center" textRotation="90"/>
    </xf>
    <xf numFmtId="0" fontId="12" fillId="0" borderId="39" xfId="0" applyFont="1" applyBorder="1" applyAlignment="1">
      <alignment horizontal="center" vertical="center" textRotation="90"/>
    </xf>
    <xf numFmtId="0" fontId="14" fillId="0" borderId="15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99CCFF"/>
      <color rgb="FFFFCC99"/>
      <color rgb="FFFF99FF"/>
      <color rgb="FF99FFCC"/>
      <color rgb="FF66FFFF"/>
      <color rgb="FF0099FF"/>
      <color rgb="FFFFCCCC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61"/>
  <sheetViews>
    <sheetView tabSelected="1" topLeftCell="A7" zoomScale="85" zoomScaleNormal="85" workbookViewId="0">
      <selection activeCell="G36" sqref="G36"/>
    </sheetView>
  </sheetViews>
  <sheetFormatPr defaultRowHeight="12.75" x14ac:dyDescent="0.2"/>
  <cols>
    <col min="1" max="1" width="4.140625" customWidth="1"/>
    <col min="2" max="2" width="15.28515625" style="30" customWidth="1"/>
    <col min="3" max="3" width="31.85546875" customWidth="1"/>
    <col min="4" max="4" width="37.7109375" customWidth="1"/>
    <col min="5" max="5" width="17.28515625" style="50" customWidth="1"/>
    <col min="6" max="7" width="3.42578125" style="28" customWidth="1"/>
    <col min="8" max="8" width="6" style="28" customWidth="1"/>
    <col min="9" max="9" width="11.140625" style="29" customWidth="1"/>
    <col min="10" max="10" width="17.42578125" style="43" customWidth="1"/>
    <col min="11" max="11" width="26.140625" style="47" customWidth="1"/>
    <col min="12" max="12" width="21.140625" style="6" customWidth="1"/>
    <col min="13" max="13" width="6.5703125" style="37" customWidth="1"/>
    <col min="14" max="14" width="6.140625" customWidth="1"/>
  </cols>
  <sheetData>
    <row r="1" spans="1:28" s="17" customFormat="1" ht="40.5" customHeight="1" thickBot="1" x14ac:dyDescent="0.3">
      <c r="A1" s="143" t="s">
        <v>35</v>
      </c>
      <c r="B1" s="144"/>
      <c r="C1" s="144"/>
      <c r="D1" s="145"/>
      <c r="E1" s="134"/>
      <c r="F1" s="135"/>
      <c r="G1" s="135"/>
      <c r="H1" s="135"/>
      <c r="I1" s="135"/>
      <c r="J1" s="135"/>
      <c r="K1" s="135"/>
      <c r="L1" s="1"/>
      <c r="M1" s="3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</row>
    <row r="2" spans="1:28" ht="26.45" customHeight="1" x14ac:dyDescent="0.2">
      <c r="A2" s="136" t="s">
        <v>0</v>
      </c>
      <c r="B2" s="137"/>
      <c r="C2" s="137"/>
      <c r="D2" s="61" t="s">
        <v>17</v>
      </c>
      <c r="F2" s="2"/>
      <c r="G2" s="2"/>
      <c r="H2" s="2"/>
      <c r="I2" s="3"/>
    </row>
    <row r="3" spans="1:28" ht="26.45" customHeight="1" x14ac:dyDescent="0.2">
      <c r="A3" s="138" t="s">
        <v>1</v>
      </c>
      <c r="B3" s="139"/>
      <c r="C3" s="139"/>
      <c r="D3" s="49" t="s">
        <v>52</v>
      </c>
      <c r="F3" s="2"/>
      <c r="G3" s="2"/>
      <c r="H3" s="2"/>
      <c r="I3" s="3"/>
      <c r="J3" s="62"/>
      <c r="K3" s="63"/>
    </row>
    <row r="4" spans="1:28" ht="26.45" customHeight="1" x14ac:dyDescent="0.2">
      <c r="A4" s="138" t="s">
        <v>2</v>
      </c>
      <c r="B4" s="139"/>
      <c r="C4" s="139"/>
      <c r="D4" s="85" t="s">
        <v>53</v>
      </c>
      <c r="F4" s="8"/>
      <c r="G4" s="8"/>
      <c r="H4" s="8"/>
      <c r="I4" s="3"/>
    </row>
    <row r="5" spans="1:28" ht="26.45" customHeight="1" x14ac:dyDescent="0.2">
      <c r="A5" s="138" t="s">
        <v>3</v>
      </c>
      <c r="B5" s="139"/>
      <c r="C5" s="139"/>
      <c r="D5" s="7" t="s">
        <v>4</v>
      </c>
      <c r="E5" s="51"/>
      <c r="F5" s="9"/>
      <c r="G5" s="9"/>
      <c r="H5" s="9"/>
      <c r="I5" s="10"/>
    </row>
    <row r="6" spans="1:28" ht="26.45" customHeight="1" thickBot="1" x14ac:dyDescent="0.25">
      <c r="A6" s="146" t="s">
        <v>5</v>
      </c>
      <c r="B6" s="147"/>
      <c r="C6" s="147"/>
      <c r="D6" s="34" t="s">
        <v>18</v>
      </c>
      <c r="E6" s="52"/>
      <c r="F6" s="2"/>
      <c r="G6" s="2"/>
      <c r="H6" s="2"/>
      <c r="I6" s="3"/>
    </row>
    <row r="7" spans="1:28" ht="28.5" customHeight="1" thickBot="1" x14ac:dyDescent="0.25">
      <c r="B7" s="11"/>
      <c r="C7" s="12"/>
      <c r="D7" s="42"/>
      <c r="E7" s="53"/>
      <c r="F7" s="2"/>
      <c r="G7" s="2"/>
      <c r="H7" s="13"/>
      <c r="I7" s="14"/>
      <c r="J7" s="44"/>
      <c r="K7" s="48"/>
    </row>
    <row r="8" spans="1:28" ht="19.5" customHeight="1" thickBot="1" x14ac:dyDescent="0.3">
      <c r="A8" s="148" t="s">
        <v>21</v>
      </c>
      <c r="B8" s="149"/>
      <c r="C8" s="149"/>
      <c r="D8" s="86">
        <v>1850000</v>
      </c>
      <c r="E8" s="150" t="s">
        <v>22</v>
      </c>
      <c r="F8" s="151"/>
      <c r="G8" s="151"/>
      <c r="H8" s="151"/>
      <c r="I8" s="151"/>
      <c r="J8" s="151"/>
      <c r="K8" s="152"/>
    </row>
    <row r="9" spans="1:28" ht="33.75" customHeight="1" thickBot="1" x14ac:dyDescent="0.25">
      <c r="A9" s="153" t="s">
        <v>6</v>
      </c>
      <c r="B9" s="153" t="s">
        <v>7</v>
      </c>
      <c r="C9" s="87" t="s">
        <v>8</v>
      </c>
      <c r="D9" s="87" t="s">
        <v>9</v>
      </c>
      <c r="E9" s="88" t="s">
        <v>10</v>
      </c>
      <c r="F9" s="156" t="s">
        <v>11</v>
      </c>
      <c r="G9" s="157"/>
      <c r="H9" s="157"/>
      <c r="I9" s="157"/>
      <c r="J9" s="157"/>
      <c r="K9" s="158"/>
    </row>
    <row r="10" spans="1:28" s="18" customFormat="1" ht="61.5" customHeight="1" thickBot="1" x14ac:dyDescent="0.25">
      <c r="A10" s="154"/>
      <c r="B10" s="155"/>
      <c r="C10" s="110" t="s">
        <v>23</v>
      </c>
      <c r="D10" s="111" t="s">
        <v>24</v>
      </c>
      <c r="E10" s="112" t="s">
        <v>25</v>
      </c>
      <c r="F10" s="57" t="s">
        <v>12</v>
      </c>
      <c r="G10" s="58" t="s">
        <v>13</v>
      </c>
      <c r="H10" s="58" t="s">
        <v>27</v>
      </c>
      <c r="I10" s="113" t="s">
        <v>34</v>
      </c>
      <c r="J10" s="114" t="s">
        <v>14</v>
      </c>
      <c r="K10" s="114" t="s">
        <v>31</v>
      </c>
      <c r="L10" s="15"/>
      <c r="M10" s="35"/>
      <c r="N10" s="35"/>
    </row>
    <row r="11" spans="1:28" s="5" customFormat="1" ht="33" customHeight="1" x14ac:dyDescent="0.2">
      <c r="A11" s="66">
        <v>1</v>
      </c>
      <c r="B11" s="67" t="s">
        <v>54</v>
      </c>
      <c r="C11" s="122" t="s">
        <v>84</v>
      </c>
      <c r="D11" s="123" t="s">
        <v>85</v>
      </c>
      <c r="E11" s="70">
        <v>32000</v>
      </c>
      <c r="F11" s="124"/>
      <c r="G11" s="106"/>
      <c r="H11" s="128">
        <v>100</v>
      </c>
      <c r="I11" s="125">
        <v>32000</v>
      </c>
      <c r="J11" s="126" t="s">
        <v>20</v>
      </c>
      <c r="K11" s="127"/>
      <c r="L11" s="6"/>
      <c r="M11" s="54"/>
    </row>
    <row r="12" spans="1:28" s="5" customFormat="1" ht="33" customHeight="1" x14ac:dyDescent="0.2">
      <c r="A12" s="115">
        <v>2</v>
      </c>
      <c r="B12" s="116" t="s">
        <v>55</v>
      </c>
      <c r="C12" s="97" t="s">
        <v>38</v>
      </c>
      <c r="D12" s="98" t="s">
        <v>86</v>
      </c>
      <c r="E12" s="118">
        <v>55500</v>
      </c>
      <c r="F12" s="119"/>
      <c r="G12" s="120"/>
      <c r="H12" s="129">
        <v>75</v>
      </c>
      <c r="I12" s="81">
        <v>41625</v>
      </c>
      <c r="J12" s="121" t="s">
        <v>20</v>
      </c>
      <c r="K12" s="92" t="s">
        <v>45</v>
      </c>
      <c r="L12" s="6"/>
      <c r="M12" s="54"/>
    </row>
    <row r="13" spans="1:28" s="5" customFormat="1" ht="33" customHeight="1" x14ac:dyDescent="0.2">
      <c r="A13" s="65">
        <v>3</v>
      </c>
      <c r="B13" s="59" t="s">
        <v>56</v>
      </c>
      <c r="C13" s="117" t="s">
        <v>83</v>
      </c>
      <c r="D13" s="97" t="s">
        <v>87</v>
      </c>
      <c r="E13" s="71">
        <v>60000</v>
      </c>
      <c r="F13" s="101"/>
      <c r="G13" s="104"/>
      <c r="H13" s="130">
        <v>100</v>
      </c>
      <c r="I13" s="79">
        <v>60000</v>
      </c>
      <c r="J13" s="56" t="s">
        <v>20</v>
      </c>
      <c r="K13" s="89"/>
      <c r="L13" s="6"/>
      <c r="M13" s="55"/>
    </row>
    <row r="14" spans="1:28" s="5" customFormat="1" ht="33" customHeight="1" x14ac:dyDescent="0.2">
      <c r="A14" s="65">
        <v>4</v>
      </c>
      <c r="B14" s="59" t="s">
        <v>57</v>
      </c>
      <c r="C14" s="95" t="s">
        <v>28</v>
      </c>
      <c r="D14" s="97" t="s">
        <v>88</v>
      </c>
      <c r="E14" s="71">
        <v>36000</v>
      </c>
      <c r="F14" s="78"/>
      <c r="G14" s="103"/>
      <c r="H14" s="130">
        <v>100</v>
      </c>
      <c r="I14" s="80">
        <v>36000</v>
      </c>
      <c r="J14" s="56" t="s">
        <v>20</v>
      </c>
      <c r="K14" s="92"/>
      <c r="L14" s="6"/>
      <c r="M14" s="55"/>
    </row>
    <row r="15" spans="1:28" s="5" customFormat="1" ht="33" customHeight="1" x14ac:dyDescent="0.2">
      <c r="A15" s="65">
        <v>5</v>
      </c>
      <c r="B15" s="59" t="s">
        <v>58</v>
      </c>
      <c r="C15" s="95" t="s">
        <v>29</v>
      </c>
      <c r="D15" s="99" t="s">
        <v>89</v>
      </c>
      <c r="E15" s="71">
        <v>62000</v>
      </c>
      <c r="F15" s="78"/>
      <c r="G15" s="103"/>
      <c r="H15" s="130">
        <v>60</v>
      </c>
      <c r="I15" s="79">
        <v>31000</v>
      </c>
      <c r="J15" s="56" t="s">
        <v>20</v>
      </c>
      <c r="K15" s="89" t="s">
        <v>49</v>
      </c>
      <c r="L15" s="6"/>
      <c r="M15" s="55"/>
    </row>
    <row r="16" spans="1:28" s="5" customFormat="1" ht="33" customHeight="1" x14ac:dyDescent="0.2">
      <c r="A16" s="65">
        <v>6</v>
      </c>
      <c r="B16" s="69" t="s">
        <v>59</v>
      </c>
      <c r="C16" s="94" t="s">
        <v>19</v>
      </c>
      <c r="D16" s="97" t="s">
        <v>90</v>
      </c>
      <c r="E16" s="71">
        <v>219500</v>
      </c>
      <c r="F16" s="78"/>
      <c r="G16" s="103"/>
      <c r="H16" s="130">
        <v>55</v>
      </c>
      <c r="I16" s="79">
        <v>54875</v>
      </c>
      <c r="J16" s="56" t="s">
        <v>20</v>
      </c>
      <c r="K16" s="89" t="s">
        <v>91</v>
      </c>
      <c r="L16" s="6"/>
      <c r="M16" s="55"/>
    </row>
    <row r="17" spans="1:14" s="5" customFormat="1" ht="33" customHeight="1" x14ac:dyDescent="0.2">
      <c r="A17" s="65">
        <v>7</v>
      </c>
      <c r="B17" s="59" t="s">
        <v>60</v>
      </c>
      <c r="C17" s="95" t="s">
        <v>42</v>
      </c>
      <c r="D17" s="97" t="s">
        <v>43</v>
      </c>
      <c r="E17" s="71">
        <v>50000</v>
      </c>
      <c r="F17" s="78"/>
      <c r="G17" s="103"/>
      <c r="H17" s="130">
        <v>70</v>
      </c>
      <c r="I17" s="79">
        <v>30000</v>
      </c>
      <c r="J17" s="56" t="s">
        <v>20</v>
      </c>
      <c r="K17" s="92" t="s">
        <v>47</v>
      </c>
      <c r="L17" s="6"/>
      <c r="M17" s="55"/>
    </row>
    <row r="18" spans="1:14" s="5" customFormat="1" ht="33" customHeight="1" x14ac:dyDescent="0.2">
      <c r="A18" s="65">
        <v>8</v>
      </c>
      <c r="B18" s="69" t="s">
        <v>61</v>
      </c>
      <c r="C18" s="95" t="s">
        <v>92</v>
      </c>
      <c r="D18" s="98" t="s">
        <v>93</v>
      </c>
      <c r="E18" s="71">
        <v>72000</v>
      </c>
      <c r="F18" s="78"/>
      <c r="G18" s="103"/>
      <c r="H18" s="108">
        <v>100</v>
      </c>
      <c r="I18" s="79">
        <v>72000</v>
      </c>
      <c r="J18" s="56" t="s">
        <v>20</v>
      </c>
      <c r="K18" s="92"/>
      <c r="L18" s="6"/>
      <c r="M18" s="55"/>
    </row>
    <row r="19" spans="1:14" s="5" customFormat="1" ht="33" customHeight="1" x14ac:dyDescent="0.2">
      <c r="A19" s="65">
        <v>9</v>
      </c>
      <c r="B19" s="68" t="s">
        <v>62</v>
      </c>
      <c r="C19" s="95" t="s">
        <v>94</v>
      </c>
      <c r="D19" s="97" t="s">
        <v>95</v>
      </c>
      <c r="E19" s="71">
        <v>30180</v>
      </c>
      <c r="F19" s="78"/>
      <c r="G19" s="103"/>
      <c r="H19" s="130">
        <v>100</v>
      </c>
      <c r="I19" s="81">
        <v>30180</v>
      </c>
      <c r="J19" s="56" t="s">
        <v>20</v>
      </c>
      <c r="K19" s="92"/>
      <c r="L19" s="6"/>
      <c r="M19" s="55"/>
    </row>
    <row r="20" spans="1:14" s="5" customFormat="1" ht="33" customHeight="1" x14ac:dyDescent="0.2">
      <c r="A20" s="65">
        <v>10</v>
      </c>
      <c r="B20" s="59" t="s">
        <v>63</v>
      </c>
      <c r="C20" s="94" t="s">
        <v>44</v>
      </c>
      <c r="D20" s="97" t="s">
        <v>96</v>
      </c>
      <c r="E20" s="71">
        <v>54000</v>
      </c>
      <c r="F20" s="78"/>
      <c r="G20" s="103"/>
      <c r="H20" s="130">
        <v>100</v>
      </c>
      <c r="I20" s="79">
        <v>54000</v>
      </c>
      <c r="J20" s="56" t="s">
        <v>20</v>
      </c>
      <c r="K20" s="92"/>
      <c r="L20" s="6"/>
      <c r="M20" s="55"/>
    </row>
    <row r="21" spans="1:14" s="5" customFormat="1" ht="33" customHeight="1" x14ac:dyDescent="0.2">
      <c r="A21" s="65">
        <v>11</v>
      </c>
      <c r="B21" s="59" t="s">
        <v>64</v>
      </c>
      <c r="C21" s="94" t="s">
        <v>44</v>
      </c>
      <c r="D21" s="97" t="s">
        <v>41</v>
      </c>
      <c r="E21" s="71">
        <v>112500</v>
      </c>
      <c r="F21" s="78"/>
      <c r="G21" s="103"/>
      <c r="H21" s="130">
        <v>100</v>
      </c>
      <c r="I21" s="79">
        <v>112500</v>
      </c>
      <c r="J21" s="56" t="s">
        <v>20</v>
      </c>
      <c r="K21" s="89"/>
      <c r="L21" s="6"/>
      <c r="M21" s="55"/>
    </row>
    <row r="22" spans="1:14" s="5" customFormat="1" ht="33" customHeight="1" x14ac:dyDescent="0.2">
      <c r="A22" s="65">
        <v>12</v>
      </c>
      <c r="B22" s="69" t="s">
        <v>65</v>
      </c>
      <c r="C22" s="95" t="s">
        <v>30</v>
      </c>
      <c r="D22" s="99" t="s">
        <v>97</v>
      </c>
      <c r="E22" s="71">
        <v>398430</v>
      </c>
      <c r="F22" s="64"/>
      <c r="G22" s="107"/>
      <c r="H22" s="130">
        <v>30</v>
      </c>
      <c r="I22" s="79">
        <v>0</v>
      </c>
      <c r="J22" s="56" t="s">
        <v>20</v>
      </c>
      <c r="K22" s="89" t="s">
        <v>50</v>
      </c>
      <c r="L22" s="6"/>
      <c r="M22" s="55"/>
    </row>
    <row r="23" spans="1:14" s="5" customFormat="1" ht="33" customHeight="1" x14ac:dyDescent="0.2">
      <c r="A23" s="65">
        <v>13</v>
      </c>
      <c r="B23" s="59" t="s">
        <v>66</v>
      </c>
      <c r="C23" s="94" t="s">
        <v>98</v>
      </c>
      <c r="D23" s="97" t="s">
        <v>99</v>
      </c>
      <c r="E23" s="71">
        <v>262000</v>
      </c>
      <c r="F23" s="78"/>
      <c r="G23" s="103"/>
      <c r="H23" s="130">
        <v>55</v>
      </c>
      <c r="I23" s="79">
        <v>78600</v>
      </c>
      <c r="J23" s="56" t="s">
        <v>20</v>
      </c>
      <c r="K23" s="92" t="s">
        <v>48</v>
      </c>
      <c r="L23" s="6"/>
      <c r="M23" s="55"/>
      <c r="N23" s="5" t="s">
        <v>15</v>
      </c>
    </row>
    <row r="24" spans="1:14" s="5" customFormat="1" ht="33" customHeight="1" x14ac:dyDescent="0.2">
      <c r="A24" s="65">
        <v>14</v>
      </c>
      <c r="B24" s="68" t="s">
        <v>67</v>
      </c>
      <c r="C24" s="94" t="s">
        <v>100</v>
      </c>
      <c r="D24" s="97" t="s">
        <v>101</v>
      </c>
      <c r="E24" s="71">
        <v>385000</v>
      </c>
      <c r="F24" s="64"/>
      <c r="G24" s="107"/>
      <c r="H24" s="130">
        <v>40</v>
      </c>
      <c r="I24" s="79">
        <v>0</v>
      </c>
      <c r="J24" s="56" t="s">
        <v>20</v>
      </c>
      <c r="K24" s="89" t="s">
        <v>50</v>
      </c>
      <c r="L24" s="6"/>
      <c r="M24" s="55"/>
    </row>
    <row r="25" spans="1:14" s="5" customFormat="1" ht="33" customHeight="1" x14ac:dyDescent="0.2">
      <c r="A25" s="65">
        <v>15</v>
      </c>
      <c r="B25" s="59" t="s">
        <v>68</v>
      </c>
      <c r="C25" s="95" t="s">
        <v>102</v>
      </c>
      <c r="D25" s="97" t="s">
        <v>103</v>
      </c>
      <c r="E25" s="71">
        <v>80000</v>
      </c>
      <c r="F25" s="78"/>
      <c r="G25" s="109"/>
      <c r="H25" s="130">
        <v>60</v>
      </c>
      <c r="I25" s="79">
        <v>40000</v>
      </c>
      <c r="J25" s="56" t="s">
        <v>20</v>
      </c>
      <c r="K25" s="92" t="s">
        <v>49</v>
      </c>
      <c r="L25" s="6"/>
      <c r="M25" s="55"/>
    </row>
    <row r="26" spans="1:14" s="5" customFormat="1" ht="33" customHeight="1" x14ac:dyDescent="0.2">
      <c r="A26" s="65">
        <v>16</v>
      </c>
      <c r="B26" s="59" t="s">
        <v>69</v>
      </c>
      <c r="C26" s="95" t="s">
        <v>40</v>
      </c>
      <c r="D26" s="97" t="s">
        <v>104</v>
      </c>
      <c r="E26" s="71">
        <v>393750</v>
      </c>
      <c r="F26" s="64"/>
      <c r="G26" s="107"/>
      <c r="H26" s="130">
        <v>15</v>
      </c>
      <c r="I26" s="82">
        <v>0</v>
      </c>
      <c r="J26" s="56" t="s">
        <v>20</v>
      </c>
      <c r="K26" s="89" t="s">
        <v>50</v>
      </c>
      <c r="L26" s="6"/>
      <c r="M26" s="55"/>
    </row>
    <row r="27" spans="1:14" s="5" customFormat="1" ht="33" customHeight="1" x14ac:dyDescent="0.2">
      <c r="A27" s="65">
        <v>17</v>
      </c>
      <c r="B27" s="59" t="s">
        <v>70</v>
      </c>
      <c r="C27" s="95" t="s">
        <v>36</v>
      </c>
      <c r="D27" s="97" t="s">
        <v>37</v>
      </c>
      <c r="E27" s="71">
        <v>360000</v>
      </c>
      <c r="F27" s="78"/>
      <c r="G27" s="103"/>
      <c r="H27" s="130">
        <v>55</v>
      </c>
      <c r="I27" s="82">
        <v>144000</v>
      </c>
      <c r="J27" s="56" t="s">
        <v>20</v>
      </c>
      <c r="K27" s="92" t="s">
        <v>46</v>
      </c>
      <c r="L27" s="6"/>
      <c r="M27" s="55"/>
    </row>
    <row r="28" spans="1:14" s="5" customFormat="1" ht="33" customHeight="1" x14ac:dyDescent="0.2">
      <c r="A28" s="65">
        <v>18</v>
      </c>
      <c r="B28" s="59" t="s">
        <v>71</v>
      </c>
      <c r="C28" s="94" t="s">
        <v>33</v>
      </c>
      <c r="D28" s="97" t="s">
        <v>105</v>
      </c>
      <c r="E28" s="71">
        <v>254500</v>
      </c>
      <c r="F28" s="78"/>
      <c r="G28" s="103"/>
      <c r="H28" s="130">
        <v>80</v>
      </c>
      <c r="I28" s="82">
        <v>203600</v>
      </c>
      <c r="J28" s="56" t="s">
        <v>20</v>
      </c>
      <c r="K28" s="92" t="s">
        <v>51</v>
      </c>
      <c r="L28" s="6"/>
      <c r="M28" s="55"/>
    </row>
    <row r="29" spans="1:14" s="5" customFormat="1" ht="33" customHeight="1" x14ac:dyDescent="0.2">
      <c r="A29" s="65">
        <v>19</v>
      </c>
      <c r="B29" s="59" t="s">
        <v>72</v>
      </c>
      <c r="C29" s="95" t="s">
        <v>26</v>
      </c>
      <c r="D29" s="97" t="s">
        <v>106</v>
      </c>
      <c r="E29" s="71">
        <v>353500</v>
      </c>
      <c r="F29" s="78"/>
      <c r="G29" s="103"/>
      <c r="H29" s="130">
        <v>60</v>
      </c>
      <c r="I29" s="82">
        <v>176750</v>
      </c>
      <c r="J29" s="56" t="s">
        <v>20</v>
      </c>
      <c r="K29" s="92" t="s">
        <v>49</v>
      </c>
      <c r="L29" s="6"/>
      <c r="M29" s="55"/>
    </row>
    <row r="30" spans="1:14" s="5" customFormat="1" ht="46.5" customHeight="1" x14ac:dyDescent="0.2">
      <c r="A30" s="65">
        <v>20</v>
      </c>
      <c r="B30" s="59" t="s">
        <v>73</v>
      </c>
      <c r="C30" s="95" t="s">
        <v>102</v>
      </c>
      <c r="D30" s="97" t="s">
        <v>107</v>
      </c>
      <c r="E30" s="71">
        <v>170800</v>
      </c>
      <c r="F30" s="78"/>
      <c r="G30" s="103"/>
      <c r="H30" s="130">
        <v>55</v>
      </c>
      <c r="I30" s="82">
        <v>68320</v>
      </c>
      <c r="J30" s="56" t="s">
        <v>20</v>
      </c>
      <c r="K30" s="92" t="s">
        <v>46</v>
      </c>
      <c r="L30" s="6"/>
      <c r="M30" s="55"/>
    </row>
    <row r="31" spans="1:14" s="5" customFormat="1" ht="33" customHeight="1" x14ac:dyDescent="0.2">
      <c r="A31" s="65">
        <v>21</v>
      </c>
      <c r="B31" s="59" t="s">
        <v>74</v>
      </c>
      <c r="C31" s="95" t="s">
        <v>98</v>
      </c>
      <c r="D31" s="97" t="s">
        <v>108</v>
      </c>
      <c r="E31" s="71">
        <v>75000</v>
      </c>
      <c r="F31" s="78"/>
      <c r="G31" s="103"/>
      <c r="H31" s="130">
        <v>100</v>
      </c>
      <c r="I31" s="82">
        <v>75000</v>
      </c>
      <c r="J31" s="56" t="s">
        <v>20</v>
      </c>
      <c r="K31" s="92"/>
      <c r="L31" s="6"/>
      <c r="M31" s="55"/>
    </row>
    <row r="32" spans="1:14" s="5" customFormat="1" ht="33" customHeight="1" x14ac:dyDescent="0.2">
      <c r="A32" s="65">
        <v>22</v>
      </c>
      <c r="B32" s="59" t="s">
        <v>75</v>
      </c>
      <c r="C32" s="95" t="s">
        <v>100</v>
      </c>
      <c r="D32" s="97" t="s">
        <v>109</v>
      </c>
      <c r="E32" s="71">
        <v>258000</v>
      </c>
      <c r="F32" s="64"/>
      <c r="G32" s="107"/>
      <c r="H32" s="130">
        <v>30</v>
      </c>
      <c r="I32" s="82">
        <v>0</v>
      </c>
      <c r="J32" s="56" t="s">
        <v>20</v>
      </c>
      <c r="K32" s="89" t="s">
        <v>50</v>
      </c>
      <c r="L32" s="6"/>
      <c r="M32" s="55"/>
    </row>
    <row r="33" spans="1:13" s="5" customFormat="1" ht="33" customHeight="1" x14ac:dyDescent="0.2">
      <c r="A33" s="65">
        <v>23</v>
      </c>
      <c r="B33" s="59" t="s">
        <v>76</v>
      </c>
      <c r="C33" s="94" t="s">
        <v>110</v>
      </c>
      <c r="D33" s="97" t="s">
        <v>112</v>
      </c>
      <c r="E33" s="71">
        <v>201600</v>
      </c>
      <c r="F33" s="64"/>
      <c r="G33" s="107"/>
      <c r="H33" s="130">
        <v>35</v>
      </c>
      <c r="I33" s="82">
        <v>0</v>
      </c>
      <c r="J33" s="56" t="s">
        <v>20</v>
      </c>
      <c r="K33" s="89" t="s">
        <v>50</v>
      </c>
      <c r="L33" s="6"/>
      <c r="M33" s="55"/>
    </row>
    <row r="34" spans="1:13" s="5" customFormat="1" ht="33" customHeight="1" x14ac:dyDescent="0.2">
      <c r="A34" s="65">
        <v>24</v>
      </c>
      <c r="B34" s="59" t="s">
        <v>77</v>
      </c>
      <c r="C34" s="95" t="s">
        <v>44</v>
      </c>
      <c r="D34" s="97" t="s">
        <v>113</v>
      </c>
      <c r="E34" s="71">
        <v>112500</v>
      </c>
      <c r="F34" s="78"/>
      <c r="G34" s="103"/>
      <c r="H34" s="130">
        <v>100</v>
      </c>
      <c r="I34" s="82">
        <v>112500</v>
      </c>
      <c r="J34" s="56" t="s">
        <v>20</v>
      </c>
      <c r="K34" s="92"/>
      <c r="L34" s="6"/>
      <c r="M34" s="55"/>
    </row>
    <row r="35" spans="1:13" s="5" customFormat="1" ht="33" customHeight="1" x14ac:dyDescent="0.2">
      <c r="A35" s="65">
        <v>25</v>
      </c>
      <c r="B35" s="59" t="s">
        <v>78</v>
      </c>
      <c r="C35" s="94" t="s">
        <v>110</v>
      </c>
      <c r="D35" s="97" t="s">
        <v>111</v>
      </c>
      <c r="E35" s="71">
        <v>272000</v>
      </c>
      <c r="F35" s="78"/>
      <c r="G35" s="103"/>
      <c r="H35" s="130">
        <v>55</v>
      </c>
      <c r="I35" s="82">
        <v>68000</v>
      </c>
      <c r="J35" s="56" t="s">
        <v>20</v>
      </c>
      <c r="K35" s="92" t="s">
        <v>91</v>
      </c>
      <c r="L35" s="6"/>
      <c r="M35" s="55"/>
    </row>
    <row r="36" spans="1:13" s="5" customFormat="1" ht="33" customHeight="1" x14ac:dyDescent="0.2">
      <c r="A36" s="65">
        <v>26</v>
      </c>
      <c r="B36" s="59" t="s">
        <v>79</v>
      </c>
      <c r="C36" s="95" t="s">
        <v>39</v>
      </c>
      <c r="D36" s="97" t="s">
        <v>114</v>
      </c>
      <c r="E36" s="71">
        <v>304000</v>
      </c>
      <c r="F36" s="64"/>
      <c r="G36" s="107"/>
      <c r="H36" s="130">
        <v>5</v>
      </c>
      <c r="I36" s="82">
        <v>0</v>
      </c>
      <c r="J36" s="56" t="s">
        <v>20</v>
      </c>
      <c r="K36" s="89" t="s">
        <v>50</v>
      </c>
      <c r="L36" s="6"/>
      <c r="M36" s="55"/>
    </row>
    <row r="37" spans="1:13" s="5" customFormat="1" ht="33" customHeight="1" x14ac:dyDescent="0.2">
      <c r="A37" s="65">
        <v>27</v>
      </c>
      <c r="B37" s="59" t="s">
        <v>80</v>
      </c>
      <c r="C37" s="95" t="s">
        <v>32</v>
      </c>
      <c r="D37" s="97" t="s">
        <v>115</v>
      </c>
      <c r="E37" s="71">
        <v>190000</v>
      </c>
      <c r="F37" s="78"/>
      <c r="G37" s="103"/>
      <c r="H37" s="130">
        <v>85</v>
      </c>
      <c r="I37" s="82">
        <v>161500</v>
      </c>
      <c r="J37" s="56" t="s">
        <v>20</v>
      </c>
      <c r="K37" s="92" t="s">
        <v>116</v>
      </c>
      <c r="L37" s="6"/>
      <c r="M37" s="55"/>
    </row>
    <row r="38" spans="1:13" s="5" customFormat="1" ht="33" customHeight="1" x14ac:dyDescent="0.2">
      <c r="A38" s="65">
        <v>28</v>
      </c>
      <c r="B38" s="59" t="s">
        <v>81</v>
      </c>
      <c r="C38" s="95" t="s">
        <v>32</v>
      </c>
      <c r="D38" s="97" t="s">
        <v>117</v>
      </c>
      <c r="E38" s="71">
        <v>160000</v>
      </c>
      <c r="F38" s="78"/>
      <c r="G38" s="103"/>
      <c r="H38" s="130">
        <v>100</v>
      </c>
      <c r="I38" s="82">
        <v>160000</v>
      </c>
      <c r="J38" s="56" t="s">
        <v>20</v>
      </c>
      <c r="K38" s="92"/>
      <c r="L38" s="6"/>
      <c r="M38" s="55"/>
    </row>
    <row r="39" spans="1:13" s="5" customFormat="1" ht="33" customHeight="1" thickBot="1" x14ac:dyDescent="0.25">
      <c r="A39" s="65">
        <v>29</v>
      </c>
      <c r="B39" s="90" t="s">
        <v>82</v>
      </c>
      <c r="C39" s="96" t="s">
        <v>32</v>
      </c>
      <c r="D39" s="100" t="s">
        <v>118</v>
      </c>
      <c r="E39" s="72">
        <v>190000</v>
      </c>
      <c r="F39" s="132"/>
      <c r="G39" s="133"/>
      <c r="H39" s="131">
        <v>35</v>
      </c>
      <c r="I39" s="83">
        <v>0</v>
      </c>
      <c r="J39" s="84" t="s">
        <v>20</v>
      </c>
      <c r="K39" s="91" t="s">
        <v>50</v>
      </c>
      <c r="L39" s="6"/>
      <c r="M39" s="55"/>
    </row>
    <row r="40" spans="1:13" s="4" customFormat="1" ht="17.25" customHeight="1" thickBot="1" x14ac:dyDescent="0.4">
      <c r="A40" s="102"/>
      <c r="B40" s="31"/>
      <c r="C40" s="32"/>
      <c r="D40" s="19"/>
      <c r="E40" s="60"/>
      <c r="F40" s="20"/>
      <c r="G40" s="20"/>
      <c r="H40" s="20"/>
      <c r="I40" s="41"/>
      <c r="J40" s="6"/>
      <c r="K40" s="6"/>
    </row>
    <row r="41" spans="1:13" s="4" customFormat="1" ht="27" customHeight="1" thickBot="1" x14ac:dyDescent="0.3">
      <c r="A41" s="140" t="s">
        <v>16</v>
      </c>
      <c r="B41" s="141" t="s">
        <v>16</v>
      </c>
      <c r="C41" s="141"/>
      <c r="D41" s="142"/>
      <c r="E41" s="93">
        <f>SUM(E11:E39)</f>
        <v>5204760</v>
      </c>
      <c r="F41" s="73"/>
      <c r="G41" s="105"/>
      <c r="H41" s="74"/>
      <c r="I41" s="77">
        <f>SUM(I11:I39)</f>
        <v>1842450</v>
      </c>
      <c r="J41" s="45"/>
      <c r="K41" s="33"/>
      <c r="L41" s="6"/>
      <c r="M41" s="38"/>
    </row>
    <row r="42" spans="1:13" s="21" customFormat="1" ht="27" customHeight="1" x14ac:dyDescent="0.25">
      <c r="B42" s="22"/>
      <c r="C42" s="22"/>
      <c r="D42" s="75"/>
      <c r="E42" s="76"/>
      <c r="F42" s="23"/>
      <c r="G42" s="23"/>
      <c r="H42" s="23"/>
      <c r="I42" s="41"/>
      <c r="J42" s="46"/>
      <c r="K42" s="33"/>
      <c r="L42" s="6"/>
      <c r="M42" s="39"/>
    </row>
    <row r="43" spans="1:13" s="24" customFormat="1" ht="27" customHeight="1" x14ac:dyDescent="0.2">
      <c r="B43" s="25"/>
      <c r="C43" s="26"/>
      <c r="E43" s="52"/>
      <c r="F43" s="27"/>
      <c r="G43" s="27"/>
      <c r="H43" s="27"/>
      <c r="I43" s="3"/>
      <c r="J43" s="46"/>
      <c r="K43" s="33"/>
      <c r="L43" s="6"/>
      <c r="M43" s="40"/>
    </row>
    <row r="44" spans="1:13" ht="18" customHeight="1" x14ac:dyDescent="0.2"/>
    <row r="45" spans="1:13" ht="18" customHeight="1" x14ac:dyDescent="0.2"/>
    <row r="46" spans="1:13" ht="18" customHeight="1" x14ac:dyDescent="0.2"/>
    <row r="47" spans="1:13" ht="18" customHeight="1" x14ac:dyDescent="0.2"/>
    <row r="60" ht="15.75" customHeight="1" x14ac:dyDescent="0.2"/>
    <row r="61" ht="21" customHeight="1" x14ac:dyDescent="0.2"/>
  </sheetData>
  <autoFilter ref="A10:AC39" xr:uid="{00000000-0009-0000-0000-000000000000}">
    <sortState xmlns:xlrd2="http://schemas.microsoft.com/office/spreadsheetml/2017/richdata2" ref="A12:AA45">
      <sortCondition ref="A10:A45"/>
    </sortState>
  </autoFilter>
  <mergeCells count="13">
    <mergeCell ref="E1:K1"/>
    <mergeCell ref="A2:C2"/>
    <mergeCell ref="A3:C3"/>
    <mergeCell ref="A41:D41"/>
    <mergeCell ref="A4:C4"/>
    <mergeCell ref="A5:C5"/>
    <mergeCell ref="A1:D1"/>
    <mergeCell ref="A6:C6"/>
    <mergeCell ref="A8:C8"/>
    <mergeCell ref="E8:K8"/>
    <mergeCell ref="A9:A10"/>
    <mergeCell ref="B9:B10"/>
    <mergeCell ref="F9:K9"/>
  </mergeCells>
  <phoneticPr fontId="11" type="noConversion"/>
  <pageMargins left="0.7" right="0.7" top="0.75" bottom="0.75" header="0.3" footer="0.3"/>
  <pageSetup paperSize="9"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OP1</vt:lpstr>
      <vt:lpstr>'OP1'!Názvy_tisku</vt:lpstr>
    </vt:vector>
  </TitlesOfParts>
  <Company>Statutarni mesto Ceske Budejovice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masinovap</dc:creator>
  <cp:lastModifiedBy>Černá Marie</cp:lastModifiedBy>
  <cp:lastPrinted>2020-02-21T08:06:32Z</cp:lastPrinted>
  <dcterms:created xsi:type="dcterms:W3CDTF">2011-01-24T09:52:26Z</dcterms:created>
  <dcterms:modified xsi:type="dcterms:W3CDTF">2020-02-21T08:06:41Z</dcterms:modified>
</cp:coreProperties>
</file>